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msk.ssmu.ru\dfs\Учебное управление\Рабочая\СТИПЕНДИИ\5. Повышенная стипендия за науку, творчество, спорт, учебу (вуз)\Весна 2024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44" i="1"/>
  <c r="E43" i="1"/>
  <c r="E52" i="1" l="1"/>
  <c r="E46" i="1"/>
  <c r="E26" i="1"/>
  <c r="E21" i="1"/>
  <c r="E16" i="1"/>
  <c r="E41" i="1" l="1"/>
  <c r="E38" i="1"/>
  <c r="E35" i="1"/>
  <c r="E32" i="1"/>
</calcChain>
</file>

<file path=xl/sharedStrings.xml><?xml version="1.0" encoding="utf-8"?>
<sst xmlns="http://schemas.openxmlformats.org/spreadsheetml/2006/main" count="69" uniqueCount="69">
  <si>
    <t xml:space="preserve">ИНФОРМАЦИОННАЯ КАРТА </t>
  </si>
  <si>
    <t>соискателя повышенной государственной академической стипендии</t>
  </si>
  <si>
    <t>Факультет:</t>
  </si>
  <si>
    <t>Специальность:</t>
  </si>
  <si>
    <t>Курс:</t>
  </si>
  <si>
    <t>Группа:</t>
  </si>
  <si>
    <t>Фамилия, имя, отчество:</t>
  </si>
  <si>
    <t>Телефон:</t>
  </si>
  <si>
    <t>Электронная почта:</t>
  </si>
  <si>
    <t>Достижение</t>
  </si>
  <si>
    <t>Балл</t>
  </si>
  <si>
    <t>Расчет соискателя</t>
  </si>
  <si>
    <t>Подпись ответственного за верификацию подтверждающих документов, дата верификации</t>
  </si>
  <si>
    <t>Итого</t>
  </si>
  <si>
    <t>1.1.1. Международный уровень</t>
  </si>
  <si>
    <t>1.1.1.1. Победитель (I место)</t>
  </si>
  <si>
    <t>1.1.1.2. Призер (II, III место)</t>
  </si>
  <si>
    <t>1.1.2. Всероссийский уровень, в том числе с международным участием</t>
  </si>
  <si>
    <t>1.1.2.1. Победитель (I место)</t>
  </si>
  <si>
    <t>1.1.2.2. Призер (II, III место)</t>
  </si>
  <si>
    <t>1.1.3. Региональный уровень (на уровне субъекта РФ или федерального округа)</t>
  </si>
  <si>
    <t>1.1.3.1. Победитель (I место)</t>
  </si>
  <si>
    <t>1.1.3.2. Призер (II, III место)</t>
  </si>
  <si>
    <r>
      <t>1.2.1. Международный уровень</t>
    </r>
    <r>
      <rPr>
        <sz val="10"/>
        <color rgb="FF000000"/>
        <rFont val="Times New Roman"/>
        <family val="1"/>
        <charset val="204"/>
      </rPr>
      <t> </t>
    </r>
  </si>
  <si>
    <t>1.2.1.1. Победитель (I место)</t>
  </si>
  <si>
    <t>1.2.1.2. Призер (II, III место)</t>
  </si>
  <si>
    <t>1.2.2. Всероссийский уровень, в том числе с международным участием</t>
  </si>
  <si>
    <t>1.2.2.1. Победитель (I место)</t>
  </si>
  <si>
    <t>1.2.2.2. Призер (II, III место)</t>
  </si>
  <si>
    <t>1.2.3. Региональный уровень (на уровне субъекта РФ или федерального округа)</t>
  </si>
  <si>
    <t>1.2.3.1. Победитель (I место)</t>
  </si>
  <si>
    <t>1.2.3.2. Призер (II, III место)</t>
  </si>
  <si>
    <t>Итого баллов по виду деятельности:</t>
  </si>
  <si>
    <t>Количество достижений</t>
  </si>
  <si>
    <t>Достоверность представленных сведений подтверждаю портфолио</t>
  </si>
  <si>
    <t>Соискатель</t>
  </si>
  <si>
    <t>(подпись)</t>
  </si>
  <si>
    <t>(дата)</t>
  </si>
  <si>
    <t>Примечание:</t>
  </si>
  <si>
    <t>К участию в конкурсе допускаются студенты очной формы обучения, обучающиеся на бюджетной основе и получающие государственную академическую стипендию на момент участия в конкурсе.</t>
  </si>
  <si>
    <t>Учитываются заслуги студентов, полученные в течение года, предшествующего назначению повышенной государственной академической стипендии.</t>
  </si>
  <si>
    <r>
      <t xml:space="preserve">При заполнении информационной карты используются арабские цифры. Не разрешается использовать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да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нет</t>
    </r>
    <r>
      <rPr>
        <b/>
        <sz val="10"/>
        <color rgb="FF000000"/>
        <rFont val="Times New Roman"/>
        <family val="1"/>
        <charset val="204"/>
      </rPr>
      <t>», «</t>
    </r>
    <r>
      <rPr>
        <sz val="10"/>
        <color rgb="FF000000"/>
        <rFont val="Times New Roman"/>
        <family val="1"/>
        <charset val="204"/>
      </rPr>
      <t>+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-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V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0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rgb="FF000000"/>
        <rFont val="Times New Roman"/>
        <family val="1"/>
        <charset val="204"/>
      </rPr>
      <t>, и т.д.</t>
    </r>
  </si>
  <si>
    <t>При отсутствии подтверждающих документов ячейка должна оставаться пустой.</t>
  </si>
  <si>
    <r>
      <t xml:space="preserve">на </t>
    </r>
    <r>
      <rPr>
        <u/>
        <sz val="10"/>
        <color rgb="FF000000"/>
        <rFont val="Times New Roman"/>
        <family val="1"/>
        <charset val="204"/>
      </rPr>
      <t>__________</t>
    </r>
    <r>
      <rPr>
        <sz val="10"/>
        <color rgb="FF000000"/>
        <rFont val="Times New Roman"/>
        <family val="1"/>
        <charset val="204"/>
      </rPr>
      <t xml:space="preserve"> семестр 20</t>
    </r>
    <r>
      <rPr>
        <u/>
        <sz val="10"/>
        <color rgb="FF000000"/>
        <rFont val="Times New Roman"/>
        <family val="1"/>
        <charset val="204"/>
      </rPr>
      <t>___</t>
    </r>
    <r>
      <rPr>
        <sz val="10"/>
        <color rgb="FF000000"/>
        <rFont val="Times New Roman"/>
        <family val="1"/>
        <charset val="204"/>
      </rPr>
      <t>/20</t>
    </r>
    <r>
      <rPr>
        <u/>
        <sz val="10"/>
        <color rgb="FF000000"/>
        <rFont val="Times New Roman"/>
        <family val="1"/>
        <charset val="204"/>
      </rPr>
      <t>___</t>
    </r>
    <r>
      <rPr>
        <sz val="10"/>
        <color rgb="FF000000"/>
        <rFont val="Times New Roman"/>
        <family val="1"/>
        <charset val="204"/>
      </rPr>
      <t xml:space="preserve"> учебного года</t>
    </r>
  </si>
  <si>
    <t>(достижения должны быть подтверждены документами, прикрепляемыми в разделе "Портфолио" в личном кабинете обучающегося)</t>
  </si>
  <si>
    <t>в личном кабинете обучающегося</t>
  </si>
  <si>
    <t>1.1. Победитель или призер конкурса научно-исследовательских проектов (в том числе проводимого в рамках научной конференции), организованными органами власти, государственными учреждениями, по результатам публичного представления результатов научно-исследовательской работы, проводимой студентом (в том числе в составе научного коллектива)</t>
  </si>
  <si>
    <t>1.2. Победитель или призер прочего конкурса научно-исследовательских проектов (в том числе проводимого в рамках научной конференции) по результатам публичного представления результатов научно-исследовательской работы, проводимой студентом</t>
  </si>
  <si>
    <t>2.1. Наличие охранного документа на достигнутый научный результат интеллектуальной деятельности (в том числе в соавторстве), удостоверенного патентом на изобретение или полезную модель, свидетельством о государственной регистрации базы данных или программы для ЭВМ или приказом о введении режима коммерческой тайны</t>
  </si>
  <si>
    <r>
      <t xml:space="preserve">за достижения в </t>
    </r>
    <r>
      <rPr>
        <b/>
        <sz val="10"/>
        <color rgb="FF000000"/>
        <rFont val="Times New Roman"/>
        <family val="1"/>
        <charset val="204"/>
      </rPr>
      <t>научной</t>
    </r>
    <r>
      <rPr>
        <sz val="10"/>
        <color rgb="FF000000"/>
        <rFont val="Times New Roman"/>
        <family val="1"/>
        <charset val="204"/>
      </rPr>
      <t xml:space="preserve"> деятельности</t>
    </r>
  </si>
  <si>
    <t>1. Получение студентом в течение года, предшествующего назначению повышенной государственной академической стипендии, награды (приза) за результаты научно-исследовательской работы, проводимой студентом</t>
  </si>
  <si>
    <t xml:space="preserve">3. Получение студентом в течение года, предшествующего назначению повышенной государственной академической стипендии, гранта на выполнение научно-исследовательской работы </t>
  </si>
  <si>
    <t xml:space="preserve">2. Получение студентом в течение года, предшествующего назначению повышенной государственной академической стипендии, документа, удостоверяющего исключительное право студента на достигнутый им научный результат интеллектуальной деятельности </t>
  </si>
  <si>
    <t>5. Участие студента в течение года, предшествующего назначению повышенной государственной академической стипендии, в акселерационных программах, тренингах предпринимательских компетенций</t>
  </si>
  <si>
    <t>4. Наличие у студента публикации в научном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 в течение года, предшествующего назначению повышенной государственной академической стипендии</t>
  </si>
  <si>
    <t>1.1.1.3. Член научного коллектива, ставшего победителем (I место)</t>
  </si>
  <si>
    <t>1.1.1.4. Член научного коллектива, ставшего призером (II, III место)</t>
  </si>
  <si>
    <t>1.1.2.3. Член научного коллектива, ставшего победителем (I место)</t>
  </si>
  <si>
    <t>1.1.2.4. Член научного коллектива, ставшего призером (II, III место)</t>
  </si>
  <si>
    <t>1.1.3.3. Член научного коллектива, ставшего победителем (I место)</t>
  </si>
  <si>
    <t>1.1.3.4. Член научного коллектива, ставшего призером (II, III место)</t>
  </si>
  <si>
    <t>5.1. Участие в акселерационных программах, тренингах предпринимательских компетенций, проводимых СибГМУ, с получением сертификата участника</t>
  </si>
  <si>
    <t>4.4. Научная публикация в изданиях по итогам научного мероприятия (конференции, семинара и др.), проходящие на базе вузов или НИИ</t>
  </si>
  <si>
    <t>4.5. Научная публикация в изданиях по итогам научного мероприятия (конференции, семинара и др.), проходящего не на базе вузов или НИИ</t>
  </si>
  <si>
    <t>4.1. Публикация в научном издании, индексируемом в базе данных Web of Science</t>
  </si>
  <si>
    <t>4.2. Публикация в научном издании, индексируемом в базе данных Scopus</t>
  </si>
  <si>
    <t>4.3. Публикация в научном издании, включенном в Перечень рецензируемых научных изданий ВАК при Минобрнауки России</t>
  </si>
  <si>
    <t>3.1. Получение гранта Президента Российской Федерации / Минобрнауки России / Российского научного фонда на выполнение научно-исследовательской работы / проекта (в составе научного коллектива СибГМУ)</t>
  </si>
  <si>
    <t>3.2. Получение гранта Фонда содействия инновациям на выполнение научно-исследовательской работы, в т.ч. в рамках реализации инновационных проектов (программы "УМНИК", "Студенческий стартап", "Старт")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</si>
</sst>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view="pageBreakPreview" zoomScale="150" zoomScaleNormal="85" zoomScaleSheetLayoutView="150" workbookViewId="0">
      <selection activeCell="A3" sqref="A3:F3"/>
    </sheetView>
  </sheetViews>
  <sheetFormatPr defaultRowHeight="15" x14ac:dyDescent="0.25"/>
  <cols>
    <col min="1" max="1" width="20.5703125" style="14" customWidth="1"/>
    <col min="2" max="2" width="32.140625" style="14" customWidth="1"/>
    <col min="3" max="3" width="9.140625" style="14"/>
    <col min="4" max="4" width="11.85546875" style="24" customWidth="1"/>
    <col min="5" max="5" width="7.7109375" style="14" customWidth="1"/>
    <col min="6" max="6" width="27.85546875" style="14" customWidth="1"/>
    <col min="7" max="7" width="26.7109375" customWidth="1"/>
  </cols>
  <sheetData>
    <row r="1" spans="1:6" x14ac:dyDescent="0.25">
      <c r="A1" s="55" t="s">
        <v>0</v>
      </c>
      <c r="B1" s="55"/>
      <c r="C1" s="55"/>
      <c r="D1" s="55"/>
      <c r="E1" s="55"/>
      <c r="F1" s="55"/>
    </row>
    <row r="2" spans="1:6" x14ac:dyDescent="0.25">
      <c r="A2" s="55" t="s">
        <v>1</v>
      </c>
      <c r="B2" s="55"/>
      <c r="C2" s="55"/>
      <c r="D2" s="55"/>
      <c r="E2" s="55"/>
      <c r="F2" s="55"/>
    </row>
    <row r="3" spans="1:6" x14ac:dyDescent="0.25">
      <c r="A3" s="56" t="s">
        <v>49</v>
      </c>
      <c r="B3" s="56"/>
      <c r="C3" s="56"/>
      <c r="D3" s="56"/>
      <c r="E3" s="56"/>
      <c r="F3" s="56"/>
    </row>
    <row r="4" spans="1:6" x14ac:dyDescent="0.25">
      <c r="A4" s="57" t="s">
        <v>43</v>
      </c>
      <c r="B4" s="57"/>
      <c r="C4" s="57"/>
      <c r="D4" s="57"/>
      <c r="E4" s="57"/>
      <c r="F4" s="57"/>
    </row>
    <row r="5" spans="1:6" x14ac:dyDescent="0.25">
      <c r="A5" s="55" t="s">
        <v>44</v>
      </c>
      <c r="B5" s="55"/>
      <c r="C5" s="55"/>
      <c r="D5" s="55"/>
      <c r="E5" s="55"/>
      <c r="F5" s="55"/>
    </row>
    <row r="6" spans="1:6" x14ac:dyDescent="0.25">
      <c r="A6" s="13"/>
      <c r="B6" s="13"/>
      <c r="C6" s="13"/>
      <c r="D6" s="23"/>
      <c r="E6" s="13"/>
      <c r="F6" s="13"/>
    </row>
    <row r="7" spans="1:6" ht="15.75" x14ac:dyDescent="0.25">
      <c r="A7" s="15" t="s">
        <v>2</v>
      </c>
      <c r="B7" s="58"/>
      <c r="C7" s="59"/>
      <c r="D7" s="59"/>
      <c r="E7" s="59"/>
      <c r="F7" s="60"/>
    </row>
    <row r="8" spans="1:6" x14ac:dyDescent="0.25">
      <c r="A8" s="15" t="s">
        <v>3</v>
      </c>
      <c r="B8" s="17"/>
      <c r="C8" s="11" t="s">
        <v>4</v>
      </c>
      <c r="D8" s="21"/>
      <c r="E8" s="11" t="s">
        <v>5</v>
      </c>
      <c r="F8" s="18"/>
    </row>
    <row r="9" spans="1:6" ht="18.75" x14ac:dyDescent="0.25">
      <c r="A9" s="15" t="s">
        <v>6</v>
      </c>
      <c r="B9" s="50"/>
      <c r="C9" s="51"/>
      <c r="D9" s="51"/>
      <c r="E9" s="51"/>
      <c r="F9" s="52"/>
    </row>
    <row r="10" spans="1:6" x14ac:dyDescent="0.25">
      <c r="A10" s="15" t="s">
        <v>7</v>
      </c>
      <c r="B10" s="17"/>
      <c r="C10" s="53" t="s">
        <v>8</v>
      </c>
      <c r="D10" s="54"/>
      <c r="E10" s="61"/>
      <c r="F10" s="62"/>
    </row>
    <row r="11" spans="1:6" x14ac:dyDescent="0.25">
      <c r="A11" s="43" t="s">
        <v>9</v>
      </c>
      <c r="B11" s="43"/>
      <c r="C11" s="44" t="s">
        <v>10</v>
      </c>
      <c r="D11" s="46" t="s">
        <v>11</v>
      </c>
      <c r="E11" s="46"/>
      <c r="F11" s="39" t="s">
        <v>12</v>
      </c>
    </row>
    <row r="12" spans="1:6" ht="25.5" x14ac:dyDescent="0.25">
      <c r="A12" s="44"/>
      <c r="B12" s="44"/>
      <c r="C12" s="45"/>
      <c r="D12" s="8" t="s">
        <v>33</v>
      </c>
      <c r="E12" s="8" t="s">
        <v>13</v>
      </c>
      <c r="F12" s="41"/>
    </row>
    <row r="13" spans="1:6" ht="25.5" customHeight="1" x14ac:dyDescent="0.25">
      <c r="A13" s="37" t="s">
        <v>50</v>
      </c>
      <c r="B13" s="37"/>
      <c r="C13" s="37"/>
      <c r="D13" s="37"/>
      <c r="E13" s="37"/>
      <c r="F13" s="37"/>
    </row>
    <row r="14" spans="1:6" ht="54" customHeight="1" x14ac:dyDescent="0.25">
      <c r="A14" s="37" t="s">
        <v>46</v>
      </c>
      <c r="B14" s="37"/>
      <c r="C14" s="37"/>
      <c r="D14" s="37"/>
      <c r="E14" s="37"/>
      <c r="F14" s="37"/>
    </row>
    <row r="15" spans="1:6" x14ac:dyDescent="0.25">
      <c r="A15" s="42" t="s">
        <v>14</v>
      </c>
      <c r="B15" s="42"/>
      <c r="C15" s="42"/>
      <c r="D15" s="42"/>
      <c r="E15" s="42"/>
      <c r="F15" s="42"/>
    </row>
    <row r="16" spans="1:6" x14ac:dyDescent="0.25">
      <c r="A16" s="32" t="s">
        <v>15</v>
      </c>
      <c r="B16" s="32"/>
      <c r="C16" s="12">
        <v>7</v>
      </c>
      <c r="D16" s="16"/>
      <c r="E16" s="47">
        <f>(C16*D16)+(D17*C17)+(C18*D18)+(C19*D19)</f>
        <v>0</v>
      </c>
      <c r="F16" s="39"/>
    </row>
    <row r="17" spans="1:6" x14ac:dyDescent="0.25">
      <c r="A17" s="32" t="s">
        <v>16</v>
      </c>
      <c r="B17" s="32"/>
      <c r="C17" s="12">
        <v>5</v>
      </c>
      <c r="D17" s="16"/>
      <c r="E17" s="48"/>
      <c r="F17" s="41"/>
    </row>
    <row r="18" spans="1:6" ht="25.5" customHeight="1" x14ac:dyDescent="0.25">
      <c r="A18" s="32" t="s">
        <v>55</v>
      </c>
      <c r="B18" s="32"/>
      <c r="C18" s="12">
        <v>1</v>
      </c>
      <c r="D18" s="16"/>
      <c r="E18" s="48"/>
      <c r="F18" s="41"/>
    </row>
    <row r="19" spans="1:6" ht="25.5" customHeight="1" x14ac:dyDescent="0.25">
      <c r="A19" s="32" t="s">
        <v>56</v>
      </c>
      <c r="B19" s="32"/>
      <c r="C19" s="12">
        <v>0.75</v>
      </c>
      <c r="D19" s="16"/>
      <c r="E19" s="49"/>
      <c r="F19" s="40"/>
    </row>
    <row r="20" spans="1:6" ht="15.75" customHeight="1" x14ac:dyDescent="0.25">
      <c r="A20" s="42" t="s">
        <v>17</v>
      </c>
      <c r="B20" s="42"/>
      <c r="C20" s="42"/>
      <c r="D20" s="42"/>
      <c r="E20" s="42"/>
      <c r="F20" s="42"/>
    </row>
    <row r="21" spans="1:6" ht="15.75" customHeight="1" x14ac:dyDescent="0.25">
      <c r="A21" s="32" t="s">
        <v>18</v>
      </c>
      <c r="B21" s="32"/>
      <c r="C21" s="12">
        <v>5</v>
      </c>
      <c r="D21" s="1"/>
      <c r="E21" s="47">
        <f>(C21*D21)+(C22*D22)+(C23*D23)+(C24*D24)</f>
        <v>0</v>
      </c>
      <c r="F21" s="39"/>
    </row>
    <row r="22" spans="1:6" ht="15.75" customHeight="1" x14ac:dyDescent="0.25">
      <c r="A22" s="32" t="s">
        <v>19</v>
      </c>
      <c r="B22" s="32"/>
      <c r="C22" s="12">
        <v>3</v>
      </c>
      <c r="D22" s="1"/>
      <c r="E22" s="48"/>
      <c r="F22" s="41"/>
    </row>
    <row r="23" spans="1:6" ht="25.5" customHeight="1" x14ac:dyDescent="0.25">
      <c r="A23" s="32" t="s">
        <v>57</v>
      </c>
      <c r="B23" s="32"/>
      <c r="C23" s="12">
        <v>0.75</v>
      </c>
      <c r="D23" s="1"/>
      <c r="E23" s="48"/>
      <c r="F23" s="41"/>
    </row>
    <row r="24" spans="1:6" ht="25.5" customHeight="1" x14ac:dyDescent="0.25">
      <c r="A24" s="32" t="s">
        <v>58</v>
      </c>
      <c r="B24" s="32"/>
      <c r="C24" s="12">
        <v>0.5</v>
      </c>
      <c r="D24" s="1"/>
      <c r="E24" s="49"/>
      <c r="F24" s="40"/>
    </row>
    <row r="25" spans="1:6" x14ac:dyDescent="0.25">
      <c r="A25" s="42" t="s">
        <v>20</v>
      </c>
      <c r="B25" s="42"/>
      <c r="C25" s="42"/>
      <c r="D25" s="42"/>
      <c r="E25" s="42"/>
      <c r="F25" s="42"/>
    </row>
    <row r="26" spans="1:6" ht="15.75" customHeight="1" x14ac:dyDescent="0.25">
      <c r="A26" s="32" t="s">
        <v>21</v>
      </c>
      <c r="B26" s="32"/>
      <c r="C26" s="12">
        <v>3</v>
      </c>
      <c r="D26" s="1"/>
      <c r="E26" s="47">
        <f>(C26*D26)+(C27*D27)+(C28*D28)+(C29*D29)</f>
        <v>0</v>
      </c>
      <c r="F26" s="39"/>
    </row>
    <row r="27" spans="1:6" ht="15.75" customHeight="1" x14ac:dyDescent="0.25">
      <c r="A27" s="32" t="s">
        <v>22</v>
      </c>
      <c r="B27" s="32"/>
      <c r="C27" s="12">
        <v>1.5</v>
      </c>
      <c r="D27" s="1"/>
      <c r="E27" s="48"/>
      <c r="F27" s="41"/>
    </row>
    <row r="28" spans="1:6" ht="25.5" customHeight="1" x14ac:dyDescent="0.25">
      <c r="A28" s="32" t="s">
        <v>59</v>
      </c>
      <c r="B28" s="32"/>
      <c r="C28" s="12">
        <v>0.5</v>
      </c>
      <c r="D28" s="1"/>
      <c r="E28" s="48"/>
      <c r="F28" s="41"/>
    </row>
    <row r="29" spans="1:6" ht="25.5" customHeight="1" x14ac:dyDescent="0.25">
      <c r="A29" s="32" t="s">
        <v>60</v>
      </c>
      <c r="B29" s="32"/>
      <c r="C29" s="12">
        <v>0.25</v>
      </c>
      <c r="D29" s="1"/>
      <c r="E29" s="49"/>
      <c r="F29" s="40"/>
    </row>
    <row r="30" spans="1:6" ht="25.5" customHeight="1" x14ac:dyDescent="0.25">
      <c r="A30" s="37" t="s">
        <v>47</v>
      </c>
      <c r="B30" s="37"/>
      <c r="C30" s="37"/>
      <c r="D30" s="37"/>
      <c r="E30" s="37"/>
      <c r="F30" s="37"/>
    </row>
    <row r="31" spans="1:6" ht="15.75" customHeight="1" x14ac:dyDescent="0.25">
      <c r="A31" s="42" t="s">
        <v>23</v>
      </c>
      <c r="B31" s="42"/>
      <c r="C31" s="42"/>
      <c r="D31" s="42"/>
      <c r="E31" s="42"/>
      <c r="F31" s="42"/>
    </row>
    <row r="32" spans="1:6" ht="15.75" customHeight="1" x14ac:dyDescent="0.25">
      <c r="A32" s="32" t="s">
        <v>24</v>
      </c>
      <c r="B32" s="32"/>
      <c r="C32" s="12">
        <v>0.5</v>
      </c>
      <c r="D32" s="1"/>
      <c r="E32" s="47">
        <f>(C32*D32)+(C33*D33)</f>
        <v>0</v>
      </c>
      <c r="F32" s="39"/>
    </row>
    <row r="33" spans="1:6" ht="15.75" customHeight="1" x14ac:dyDescent="0.25">
      <c r="A33" s="32" t="s">
        <v>25</v>
      </c>
      <c r="B33" s="32"/>
      <c r="C33" s="12">
        <v>0.4</v>
      </c>
      <c r="D33" s="1"/>
      <c r="E33" s="40"/>
      <c r="F33" s="40"/>
    </row>
    <row r="34" spans="1:6" ht="15.75" customHeight="1" x14ac:dyDescent="0.25">
      <c r="A34" s="42" t="s">
        <v>26</v>
      </c>
      <c r="B34" s="42"/>
      <c r="C34" s="42"/>
      <c r="D34" s="42"/>
      <c r="E34" s="42"/>
      <c r="F34" s="42"/>
    </row>
    <row r="35" spans="1:6" ht="15.75" customHeight="1" x14ac:dyDescent="0.25">
      <c r="A35" s="32" t="s">
        <v>27</v>
      </c>
      <c r="B35" s="32"/>
      <c r="C35" s="12">
        <v>0.3</v>
      </c>
      <c r="D35" s="1"/>
      <c r="E35" s="47">
        <f>(C35*D35)+(C36*D36)</f>
        <v>0</v>
      </c>
      <c r="F35" s="39"/>
    </row>
    <row r="36" spans="1:6" ht="15.75" customHeight="1" x14ac:dyDescent="0.25">
      <c r="A36" s="32" t="s">
        <v>28</v>
      </c>
      <c r="B36" s="32"/>
      <c r="C36" s="12">
        <v>0.2</v>
      </c>
      <c r="D36" s="1"/>
      <c r="E36" s="40"/>
      <c r="F36" s="40"/>
    </row>
    <row r="37" spans="1:6" ht="15.75" customHeight="1" x14ac:dyDescent="0.25">
      <c r="A37" s="42" t="s">
        <v>29</v>
      </c>
      <c r="B37" s="42"/>
      <c r="C37" s="42"/>
      <c r="D37" s="42"/>
      <c r="E37" s="42"/>
      <c r="F37" s="42"/>
    </row>
    <row r="38" spans="1:6" ht="15.75" customHeight="1" x14ac:dyDescent="0.25">
      <c r="A38" s="32" t="s">
        <v>30</v>
      </c>
      <c r="B38" s="32"/>
      <c r="C38" s="12">
        <v>0.2</v>
      </c>
      <c r="D38" s="1"/>
      <c r="E38" s="47">
        <f>(D38*C38)+(C39*D39)</f>
        <v>0</v>
      </c>
      <c r="F38" s="39"/>
    </row>
    <row r="39" spans="1:6" ht="15.75" customHeight="1" x14ac:dyDescent="0.25">
      <c r="A39" s="32" t="s">
        <v>31</v>
      </c>
      <c r="B39" s="32"/>
      <c r="C39" s="12">
        <v>0.1</v>
      </c>
      <c r="D39" s="1"/>
      <c r="E39" s="40"/>
      <c r="F39" s="40"/>
    </row>
    <row r="40" spans="1:6" ht="38.25" customHeight="1" x14ac:dyDescent="0.25">
      <c r="A40" s="37" t="s">
        <v>52</v>
      </c>
      <c r="B40" s="37"/>
      <c r="C40" s="37"/>
      <c r="D40" s="37"/>
      <c r="E40" s="37"/>
      <c r="F40" s="37"/>
    </row>
    <row r="41" spans="1:6" ht="82.5" customHeight="1" x14ac:dyDescent="0.25">
      <c r="A41" s="32" t="s">
        <v>48</v>
      </c>
      <c r="B41" s="32"/>
      <c r="C41" s="12">
        <v>5</v>
      </c>
      <c r="D41" s="1"/>
      <c r="E41" s="6">
        <f>C41*D41</f>
        <v>0</v>
      </c>
      <c r="F41" s="3"/>
    </row>
    <row r="42" spans="1:6" ht="25.5" customHeight="1" x14ac:dyDescent="0.25">
      <c r="A42" s="37" t="s">
        <v>51</v>
      </c>
      <c r="B42" s="37"/>
      <c r="C42" s="37"/>
      <c r="D42" s="37"/>
      <c r="E42" s="37"/>
      <c r="F42" s="37"/>
    </row>
    <row r="43" spans="1:6" ht="54" customHeight="1" x14ac:dyDescent="0.25">
      <c r="A43" s="38" t="s">
        <v>67</v>
      </c>
      <c r="B43" s="38"/>
      <c r="C43" s="26">
        <v>15</v>
      </c>
      <c r="D43" s="2"/>
      <c r="E43" s="25">
        <f>C43*D43</f>
        <v>0</v>
      </c>
      <c r="F43" s="3"/>
    </row>
    <row r="44" spans="1:6" ht="54" customHeight="1" x14ac:dyDescent="0.25">
      <c r="A44" s="63" t="s">
        <v>68</v>
      </c>
      <c r="B44" s="63"/>
      <c r="C44" s="26">
        <v>10</v>
      </c>
      <c r="D44" s="2"/>
      <c r="E44" s="25">
        <f>C44*D44</f>
        <v>0</v>
      </c>
      <c r="F44" s="3"/>
    </row>
    <row r="45" spans="1:6" ht="38.25" customHeight="1" x14ac:dyDescent="0.25">
      <c r="A45" s="37" t="s">
        <v>54</v>
      </c>
      <c r="B45" s="37"/>
      <c r="C45" s="37"/>
      <c r="D45" s="37"/>
      <c r="E45" s="37"/>
      <c r="F45" s="37"/>
    </row>
    <row r="46" spans="1:6" ht="25.5" customHeight="1" x14ac:dyDescent="0.25">
      <c r="A46" s="32" t="s">
        <v>64</v>
      </c>
      <c r="B46" s="32"/>
      <c r="C46" s="6">
        <v>7</v>
      </c>
      <c r="D46" s="2"/>
      <c r="E46" s="47">
        <f>(C46*D46)+(C47*D47)+(C48*D48)+(C49*D49)+(C50*D50)</f>
        <v>0</v>
      </c>
      <c r="F46" s="39"/>
    </row>
    <row r="47" spans="1:6" ht="25.5" customHeight="1" x14ac:dyDescent="0.25">
      <c r="A47" s="32" t="s">
        <v>65</v>
      </c>
      <c r="B47" s="32"/>
      <c r="C47" s="6">
        <v>5</v>
      </c>
      <c r="D47" s="2"/>
      <c r="E47" s="48"/>
      <c r="F47" s="41"/>
    </row>
    <row r="48" spans="1:6" ht="37.5" customHeight="1" x14ac:dyDescent="0.25">
      <c r="A48" s="32" t="s">
        <v>66</v>
      </c>
      <c r="B48" s="32"/>
      <c r="C48" s="6">
        <v>3</v>
      </c>
      <c r="D48" s="2"/>
      <c r="E48" s="48"/>
      <c r="F48" s="41"/>
    </row>
    <row r="49" spans="1:6" ht="38.25" customHeight="1" x14ac:dyDescent="0.25">
      <c r="A49" s="32" t="s">
        <v>62</v>
      </c>
      <c r="B49" s="32"/>
      <c r="C49" s="6">
        <v>1</v>
      </c>
      <c r="D49" s="2"/>
      <c r="E49" s="48"/>
      <c r="F49" s="41"/>
    </row>
    <row r="50" spans="1:6" ht="38.25" customHeight="1" x14ac:dyDescent="0.25">
      <c r="A50" s="32" t="s">
        <v>63</v>
      </c>
      <c r="B50" s="32"/>
      <c r="C50" s="6">
        <v>0.5</v>
      </c>
      <c r="D50" s="2"/>
      <c r="E50" s="49"/>
      <c r="F50" s="40"/>
    </row>
    <row r="51" spans="1:6" ht="25.5" customHeight="1" x14ac:dyDescent="0.25">
      <c r="A51" s="37" t="s">
        <v>53</v>
      </c>
      <c r="B51" s="37"/>
      <c r="C51" s="37"/>
      <c r="D51" s="37"/>
      <c r="E51" s="37"/>
      <c r="F51" s="37"/>
    </row>
    <row r="52" spans="1:6" ht="38.25" customHeight="1" x14ac:dyDescent="0.25">
      <c r="A52" s="38" t="s">
        <v>61</v>
      </c>
      <c r="B52" s="38"/>
      <c r="C52" s="27">
        <v>3</v>
      </c>
      <c r="D52" s="1"/>
      <c r="E52" s="22">
        <f>(C52*D52)</f>
        <v>0</v>
      </c>
      <c r="F52" s="8"/>
    </row>
    <row r="53" spans="1:6" ht="15" customHeight="1" x14ac:dyDescent="0.25">
      <c r="A53" s="28" t="s">
        <v>32</v>
      </c>
      <c r="B53" s="29"/>
      <c r="C53" s="29"/>
      <c r="D53" s="30"/>
      <c r="E53" s="7">
        <f>SUM(E46,E43,E41,E38,E35,E32,E26,E21,E16,E52,E44)</f>
        <v>0</v>
      </c>
      <c r="F53" s="4"/>
    </row>
    <row r="54" spans="1:6" ht="11.45" customHeight="1" x14ac:dyDescent="0.25"/>
    <row r="55" spans="1:6" ht="15" customHeight="1" x14ac:dyDescent="0.25">
      <c r="A55" s="31" t="s">
        <v>34</v>
      </c>
      <c r="B55" s="31"/>
      <c r="C55" s="31"/>
      <c r="D55" s="31"/>
      <c r="E55" s="31"/>
      <c r="F55" s="31"/>
    </row>
    <row r="56" spans="1:6" x14ac:dyDescent="0.25">
      <c r="A56" s="36" t="s">
        <v>45</v>
      </c>
      <c r="B56" s="36"/>
      <c r="C56" s="36"/>
      <c r="D56" s="36"/>
      <c r="E56" s="36"/>
      <c r="F56" s="36"/>
    </row>
    <row r="57" spans="1:6" ht="13.5" customHeight="1" x14ac:dyDescent="0.25">
      <c r="A57" s="10"/>
      <c r="B57" s="10"/>
      <c r="C57" s="10"/>
      <c r="D57" s="10"/>
      <c r="E57" s="10"/>
      <c r="F57" s="10"/>
    </row>
    <row r="58" spans="1:6" x14ac:dyDescent="0.25">
      <c r="A58" s="9" t="s">
        <v>35</v>
      </c>
      <c r="B58" s="34"/>
      <c r="C58" s="34"/>
      <c r="D58" s="34"/>
      <c r="E58" s="20"/>
      <c r="F58" s="19"/>
    </row>
    <row r="59" spans="1:6" x14ac:dyDescent="0.25">
      <c r="A59" s="9"/>
      <c r="B59" s="35" t="s">
        <v>36</v>
      </c>
      <c r="C59" s="35"/>
      <c r="D59" s="35"/>
      <c r="F59" s="9" t="s">
        <v>37</v>
      </c>
    </row>
    <row r="60" spans="1:6" x14ac:dyDescent="0.25">
      <c r="A60" s="5" t="s">
        <v>38</v>
      </c>
    </row>
    <row r="61" spans="1:6" ht="26.25" customHeight="1" x14ac:dyDescent="0.25">
      <c r="A61" s="33" t="s">
        <v>39</v>
      </c>
      <c r="B61" s="33"/>
      <c r="C61" s="33"/>
      <c r="D61" s="33"/>
      <c r="E61" s="33"/>
      <c r="F61" s="33"/>
    </row>
    <row r="62" spans="1:6" ht="26.25" customHeight="1" x14ac:dyDescent="0.25">
      <c r="A62" s="33" t="s">
        <v>40</v>
      </c>
      <c r="B62" s="33"/>
      <c r="C62" s="33"/>
      <c r="D62" s="33"/>
      <c r="E62" s="33"/>
      <c r="F62" s="33"/>
    </row>
    <row r="63" spans="1:6" ht="23.25" customHeight="1" x14ac:dyDescent="0.25">
      <c r="A63" s="33" t="s">
        <v>41</v>
      </c>
      <c r="B63" s="33"/>
      <c r="C63" s="33"/>
      <c r="D63" s="33"/>
      <c r="E63" s="33"/>
      <c r="F63" s="33"/>
    </row>
    <row r="64" spans="1:6" x14ac:dyDescent="0.25">
      <c r="A64" s="33" t="s">
        <v>42</v>
      </c>
      <c r="B64" s="33"/>
      <c r="C64" s="33"/>
      <c r="D64" s="33"/>
      <c r="E64" s="33"/>
      <c r="F64" s="33"/>
    </row>
  </sheetData>
  <sheetProtection deleteColumns="0" deleteRows="0"/>
  <mergeCells count="76">
    <mergeCell ref="A34:F34"/>
    <mergeCell ref="A37:F37"/>
    <mergeCell ref="A40:F40"/>
    <mergeCell ref="E32:E33"/>
    <mergeCell ref="E35:E36"/>
    <mergeCell ref="E38:E39"/>
    <mergeCell ref="F32:F33"/>
    <mergeCell ref="B9:F9"/>
    <mergeCell ref="C10:D10"/>
    <mergeCell ref="A1:F1"/>
    <mergeCell ref="A2:F2"/>
    <mergeCell ref="A3:F3"/>
    <mergeCell ref="A4:F4"/>
    <mergeCell ref="A5:F5"/>
    <mergeCell ref="B7:F7"/>
    <mergeCell ref="E10:F10"/>
    <mergeCell ref="A11:B12"/>
    <mergeCell ref="C11:C12"/>
    <mergeCell ref="D11:E11"/>
    <mergeCell ref="F11:F12"/>
    <mergeCell ref="A26:B26"/>
    <mergeCell ref="A18:B18"/>
    <mergeCell ref="A19:B19"/>
    <mergeCell ref="E16:E19"/>
    <mergeCell ref="F16:F19"/>
    <mergeCell ref="A23:B23"/>
    <mergeCell ref="A24:B24"/>
    <mergeCell ref="E21:E24"/>
    <mergeCell ref="F21:F24"/>
    <mergeCell ref="A16:B16"/>
    <mergeCell ref="A17:B17"/>
    <mergeCell ref="A21:B21"/>
    <mergeCell ref="A32:B32"/>
    <mergeCell ref="A33:B33"/>
    <mergeCell ref="A35:B35"/>
    <mergeCell ref="A13:F13"/>
    <mergeCell ref="A14:F14"/>
    <mergeCell ref="A15:F15"/>
    <mergeCell ref="A20:F20"/>
    <mergeCell ref="A25:F25"/>
    <mergeCell ref="A22:B22"/>
    <mergeCell ref="A28:B28"/>
    <mergeCell ref="A29:B29"/>
    <mergeCell ref="E26:E29"/>
    <mergeCell ref="F26:F29"/>
    <mergeCell ref="A27:B27"/>
    <mergeCell ref="A30:F30"/>
    <mergeCell ref="A31:F31"/>
    <mergeCell ref="F35:F36"/>
    <mergeCell ref="F38:F39"/>
    <mergeCell ref="A51:F51"/>
    <mergeCell ref="A52:B52"/>
    <mergeCell ref="F46:F50"/>
    <mergeCell ref="A48:B48"/>
    <mergeCell ref="A49:B49"/>
    <mergeCell ref="A36:B36"/>
    <mergeCell ref="A38:B38"/>
    <mergeCell ref="A39:B39"/>
    <mergeCell ref="E46:E50"/>
    <mergeCell ref="A44:B44"/>
    <mergeCell ref="A53:D53"/>
    <mergeCell ref="A55:F55"/>
    <mergeCell ref="A41:B41"/>
    <mergeCell ref="A63:F63"/>
    <mergeCell ref="A64:F64"/>
    <mergeCell ref="B58:D58"/>
    <mergeCell ref="B59:D59"/>
    <mergeCell ref="A61:F61"/>
    <mergeCell ref="A62:F62"/>
    <mergeCell ref="A56:F56"/>
    <mergeCell ref="A42:F42"/>
    <mergeCell ref="A43:B43"/>
    <mergeCell ref="A45:F45"/>
    <mergeCell ref="A50:B5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Width="0" orientation="portrait" r:id="rId1"/>
  <headerFooter>
    <oddHeader>&amp;L&amp;"Times New Roman,обычный"&amp;8Дата печати: &amp;D&amp;C&amp;"Times New Roman,обычный"Страница: &amp;P из &amp;N &amp;R&amp;"Times New Roman,обычный"&amp;8Научная деятельность</oddHead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Перфильев</dc:creator>
  <cp:lastModifiedBy>Санникова Екатерина Юрьевна</cp:lastModifiedBy>
  <cp:lastPrinted>2024-02-02T10:42:19Z</cp:lastPrinted>
  <dcterms:created xsi:type="dcterms:W3CDTF">2015-06-05T18:19:34Z</dcterms:created>
  <dcterms:modified xsi:type="dcterms:W3CDTF">2024-02-02T10:42:25Z</dcterms:modified>
</cp:coreProperties>
</file>