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2" l="1"/>
  <c r="E42" i="2"/>
  <c r="E41" i="2"/>
  <c r="F41" i="2" l="1"/>
  <c r="E66" i="2" l="1"/>
  <c r="F66" i="2" s="1"/>
  <c r="E63" i="2"/>
  <c r="E61" i="2"/>
  <c r="E39" i="2"/>
  <c r="E38" i="2"/>
  <c r="E26" i="2"/>
  <c r="E25" i="2"/>
  <c r="F25" i="2" s="1"/>
  <c r="F38" i="2" l="1"/>
  <c r="E62" i="2"/>
  <c r="F61" i="2" s="1"/>
  <c r="E59" i="2"/>
  <c r="E58" i="2"/>
  <c r="E57" i="2"/>
  <c r="E56" i="2"/>
  <c r="E55" i="2"/>
  <c r="E52" i="2"/>
  <c r="E51" i="2"/>
  <c r="E50" i="2"/>
  <c r="E49" i="2"/>
  <c r="E48" i="2"/>
  <c r="E47" i="2"/>
  <c r="E45" i="2"/>
  <c r="E44" i="2"/>
  <c r="E36" i="2"/>
  <c r="E35" i="2"/>
  <c r="E33" i="2"/>
  <c r="E32" i="2"/>
  <c r="E22" i="2"/>
  <c r="E23" i="2"/>
  <c r="E29" i="2"/>
  <c r="E28" i="2"/>
  <c r="E20" i="2"/>
  <c r="E19" i="2"/>
  <c r="E17" i="2"/>
  <c r="E16" i="2"/>
  <c r="F22" i="2" l="1"/>
  <c r="F16" i="2"/>
  <c r="F28" i="2"/>
  <c r="F32" i="2"/>
  <c r="F19" i="2"/>
  <c r="F47" i="2"/>
  <c r="F55" i="2"/>
  <c r="F44" i="2"/>
  <c r="F35" i="2"/>
  <c r="F67" i="2" l="1"/>
</calcChain>
</file>

<file path=xl/sharedStrings.xml><?xml version="1.0" encoding="utf-8"?>
<sst xmlns="http://schemas.openxmlformats.org/spreadsheetml/2006/main" count="84" uniqueCount="84">
  <si>
    <t xml:space="preserve">ИНФОРМАЦИОННАЯ КАРТА </t>
  </si>
  <si>
    <t>соискателя повышенной государственной академической стипендии</t>
  </si>
  <si>
    <t>Факультет:</t>
  </si>
  <si>
    <t>Специальность:</t>
  </si>
  <si>
    <t>Курс:</t>
  </si>
  <si>
    <t>Группа:</t>
  </si>
  <si>
    <t>Фамилия, имя, отчество:</t>
  </si>
  <si>
    <t>Телефон:</t>
  </si>
  <si>
    <t>Электронная почта:</t>
  </si>
  <si>
    <t>Достижение</t>
  </si>
  <si>
    <t>Балл</t>
  </si>
  <si>
    <t>Расчет соискателя</t>
  </si>
  <si>
    <t>Подпись ответственного за верификацию подтверждающих документов, дата верификации</t>
  </si>
  <si>
    <t>Количество баллов</t>
  </si>
  <si>
    <t>Итого</t>
  </si>
  <si>
    <t>Соискатель</t>
  </si>
  <si>
    <t>(подпись)</t>
  </si>
  <si>
    <t>(дата)</t>
  </si>
  <si>
    <t>Примечание:</t>
  </si>
  <si>
    <t>К участию в конкурсе допускаются студенты очной формы обучения, обучающиеся на бюджетной основе и получающие государственную академическую стипендию на момент участия в конкурсе.</t>
  </si>
  <si>
    <t>Учитываются заслуги студентов, полученные в течение года, предшествующего назначению повышенной государственной академической стипендии.</t>
  </si>
  <si>
    <t>При отсутствии подтверждающих документов ячейка должна оставаться пустой.</t>
  </si>
  <si>
    <r>
      <t xml:space="preserve">за достижения в </t>
    </r>
    <r>
      <rPr>
        <b/>
        <sz val="10"/>
        <color rgb="FF000000"/>
        <rFont val="Times New Roman"/>
        <family val="1"/>
        <charset val="204"/>
      </rPr>
      <t>культурно-творческой деятельности</t>
    </r>
  </si>
  <si>
    <t>на ___________________ семестр 20_____/20_____ учебного года</t>
  </si>
  <si>
    <t>Количество достижений</t>
  </si>
  <si>
    <t>1. Получение студентом в течение года, предшествующего назначению повышенной государственной академической стипендии, награды (приза) за результаты культурно-творческой деятельности, осуществленной им в рамках деятельности, проводимой ФГБОУ ВО СибГМУ Минздрава России или иной организацией, в том числе в рамках конкурса (кроме конкурсов, относящихся к учебной, научной или спортивной деятельности), смотра и иного аналогичного международного, всероссийского, ведомственного, регионального мероприятия</t>
  </si>
  <si>
    <t>1.1. Получение студентом в течение года, предшествующего назначению повышенной государственной академической стипендии, награды (приза) за результаты культурно-творческой деятельности, осуществленной им в рамках деятельности, проводимой органами исполнительной власти, государственными учреждениями, включая ФГБОУ ВО СибГМУ Минздрава России, в том числе в рамках конкурса(кроме конкурсов относящихся к учебной, научной или спортивной деятельности), смотра и иного аналогичного международного, всероссийского, ведомственного, регионального мероприятия</t>
  </si>
  <si>
    <r>
      <t>1.1.1. Международный уровень</t>
    </r>
    <r>
      <rPr>
        <sz val="10"/>
        <color rgb="FF000000"/>
        <rFont val="Times New Roman"/>
        <family val="1"/>
        <charset val="204"/>
      </rPr>
      <t> </t>
    </r>
  </si>
  <si>
    <t>1.1.1.1. Победитель (лауреат или дипломант I степени, обладатель гран-при)</t>
  </si>
  <si>
    <t>1.1.1.2. Призер (лауреат или дипломант II или III степени)</t>
  </si>
  <si>
    <t>1.1.2. Всероссийский уровень, в том числе с международным участием</t>
  </si>
  <si>
    <t>1.1.2.1. Победитель (лауреат или дипломант I степени, обладатель гран-при)</t>
  </si>
  <si>
    <t>1.1.2.2. Призер (лауреат или дипломант II или III степени)</t>
  </si>
  <si>
    <t>1.1.3. Региональный уровень (на уровне субъекта РФ или федерального округа)</t>
  </si>
  <si>
    <t>1.1.3.1. Победитель (лауреат или дипломант I степени, обладатель гран-при)</t>
  </si>
  <si>
    <t>1.1.3.2. Призер (лауреат или дипломант II или III степени)</t>
  </si>
  <si>
    <t>1.1.4. Городской уровень</t>
  </si>
  <si>
    <t>1.1.4.1. Победитель (лауреат или дипломант I степени, обладатель гран-при)</t>
  </si>
  <si>
    <t>1.1.4.2. Призер (лауреат или дипломант II или III степени)</t>
  </si>
  <si>
    <t>1.2. Получение студентом в течение года, предшествующего назначению повышенной государственной академической стипендии, награды (приза) за результаты культурно-творческой деятельности, осуществленной им в рамках деятельности, проводимой иными организациями (имеющими регистрацию по установленной форме), в том числе в рамках конкурса(кроме конкурсов относящихся к учебной, научной или спортивной деятельности), смотра и иного аналогичного международного, всероссийского, ведомственного, регионального мероприятия</t>
  </si>
  <si>
    <t>1.2.1. Международный уровень</t>
  </si>
  <si>
    <t>1.2.1.1. Победитель (лауреат или дипломант I степени, обладатель гран-при)</t>
  </si>
  <si>
    <t>1.2.1.2. Призер (лауреат или дипломант II или III степени)</t>
  </si>
  <si>
    <t>1.2.2. Всероссийский уровень, в том числе с международным участием</t>
  </si>
  <si>
    <t>1.2.2.1. Победитель (лауреат или дипломант I степени, обладатель гран-при)</t>
  </si>
  <si>
    <t>1.2.2.2. Призер (лауреат или дипломант II или III степени)</t>
  </si>
  <si>
    <t>1.2.3. Региональный уровень (на уровне субъекта РФ или федерального округа)</t>
  </si>
  <si>
    <t>1.2.3.1. Победитель (лауреат или дипломант I степени, обладатель гран-при)</t>
  </si>
  <si>
    <t>1.2.3.2. Призер (лауреат или дипломант II или III степени)</t>
  </si>
  <si>
    <t>2. Публичное представление студентом в течение года, предшествующего назначению повышенной государственной академической стипендии,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произведения)</t>
  </si>
  <si>
    <t>2.1. Представление на мероприятии международного уровня</t>
  </si>
  <si>
    <t>2.2. Представление на мероприятии всероссийского уровня</t>
  </si>
  <si>
    <t>2.3. Представление на мероприятии регионального уровня (на уровне субъекта РФ или федерального округа)</t>
  </si>
  <si>
    <t>2.4. Представление на мероприятии городского уровня</t>
  </si>
  <si>
    <t>2.5. Представление на мероприятии университетского уровня</t>
  </si>
  <si>
    <t>2.6. Представление на мероприятии факультетского уровня</t>
  </si>
  <si>
    <t>3. Систематическое участие (не менее трех раз) студента в течение года, предшествующего назначению повышенной государственной академической стипендии, в проведении (обеспечении проведения) публичной культурно-творческой деятельности воспитательного, пропагандистского характера и иной общественно значимой публичной культурно-творческой деятельности</t>
  </si>
  <si>
    <t>3.1. Систематическое участие (не менее трех раз) студента в течение года, предшествующего назначению повышенной государственной академической стипендии, в проведении (обеспечении проведения) публичной культурно-творческой деятельности воспитательного, пропагандистского характера и иной общественно значимой публичной культурно-творческой деятельности, проводимой органами исполнительной власти, государственными учреждениями, включая ФГБОУ ВО СибГМУ Минздрава России</t>
  </si>
  <si>
    <t>3.1.1. Творческое участие в проведении мероприятия международного уровня</t>
  </si>
  <si>
    <t>3.1.2. Творческое участие в проведении мероприятия всероссийского уровня</t>
  </si>
  <si>
    <t>3.1.3. Творческое участие в проведении мероприятия регионального уровня (на уровне субъекта РФ или федерального округа)</t>
  </si>
  <si>
    <t>3.1.4. Творческое участие в проведении мероприятия городского уровня</t>
  </si>
  <si>
    <t>3.1.5. Творческое участие в проведении мероприятия университетского уровня</t>
  </si>
  <si>
    <t>3.2. Систематическое участие (не менее трех раз) студента в течение года, предшествующего назначению повышенной государственной академической стипендии, в проведении (обеспечении проведения) публичной культурно-творческой деятельности воспитательного, пропагандистского характера и иной общественно значимой публичной культурно-творческой деятельности, проводимой иными организациями</t>
  </si>
  <si>
    <t>3.2.1. Творческое участие в проведении мероприятия международного уровня</t>
  </si>
  <si>
    <t>3.2.2. Творческое участие в проведении мероприятия всероссийского уровня</t>
  </si>
  <si>
    <t>3.2.3 Творческое участие в проведении мероприятия регионального уровня (на уровне субъекта РФ или федерального округа)</t>
  </si>
  <si>
    <t>Итого баллов по виду деятельности: </t>
  </si>
  <si>
    <r>
      <t xml:space="preserve">При заполнении информационной карты используются арабские цифры. Не разрешается использовать </t>
    </r>
    <r>
      <rPr>
        <b/>
        <sz val="10"/>
        <color rgb="FF000000"/>
        <rFont val="Times New Roman"/>
        <family val="1"/>
        <charset val="204"/>
      </rPr>
      <t>«</t>
    </r>
    <r>
      <rPr>
        <sz val="10"/>
        <color rgb="FF000000"/>
        <rFont val="Times New Roman"/>
        <family val="1"/>
        <charset val="204"/>
      </rPr>
      <t>да</t>
    </r>
    <r>
      <rPr>
        <b/>
        <sz val="10"/>
        <color rgb="FF000000"/>
        <rFont val="Times New Roman"/>
        <family val="1"/>
        <charset val="204"/>
      </rPr>
      <t>»</t>
    </r>
    <r>
      <rPr>
        <sz val="10"/>
        <color rgb="FF000000"/>
        <rFont val="Times New Roman"/>
        <family val="1"/>
        <charset val="204"/>
      </rPr>
      <t xml:space="preserve">, </t>
    </r>
    <r>
      <rPr>
        <b/>
        <sz val="10"/>
        <color rgb="FF000000"/>
        <rFont val="Times New Roman"/>
        <family val="1"/>
        <charset val="204"/>
      </rPr>
      <t>«</t>
    </r>
    <r>
      <rPr>
        <sz val="10"/>
        <color rgb="FF000000"/>
        <rFont val="Times New Roman"/>
        <family val="1"/>
        <charset val="204"/>
      </rPr>
      <t>нет</t>
    </r>
    <r>
      <rPr>
        <b/>
        <sz val="10"/>
        <color rgb="FF000000"/>
        <rFont val="Times New Roman"/>
        <family val="1"/>
        <charset val="204"/>
      </rPr>
      <t>», «</t>
    </r>
    <r>
      <rPr>
        <sz val="10"/>
        <color rgb="FF000000"/>
        <rFont val="Times New Roman"/>
        <family val="1"/>
        <charset val="204"/>
      </rPr>
      <t>+</t>
    </r>
    <r>
      <rPr>
        <b/>
        <sz val="10"/>
        <color rgb="FF000000"/>
        <rFont val="Times New Roman"/>
        <family val="1"/>
        <charset val="204"/>
      </rPr>
      <t>»</t>
    </r>
    <r>
      <rPr>
        <sz val="10"/>
        <color rgb="FF000000"/>
        <rFont val="Times New Roman"/>
        <family val="1"/>
        <charset val="204"/>
      </rPr>
      <t xml:space="preserve">, </t>
    </r>
    <r>
      <rPr>
        <b/>
        <sz val="10"/>
        <color rgb="FF000000"/>
        <rFont val="Times New Roman"/>
        <family val="1"/>
        <charset val="204"/>
      </rPr>
      <t>«</t>
    </r>
    <r>
      <rPr>
        <sz val="10"/>
        <color rgb="FF000000"/>
        <rFont val="Times New Roman"/>
        <family val="1"/>
        <charset val="204"/>
      </rPr>
      <t>-</t>
    </r>
    <r>
      <rPr>
        <b/>
        <sz val="10"/>
        <color rgb="FF000000"/>
        <rFont val="Times New Roman"/>
        <family val="1"/>
        <charset val="204"/>
      </rPr>
      <t>»</t>
    </r>
    <r>
      <rPr>
        <sz val="10"/>
        <color rgb="FF000000"/>
        <rFont val="Times New Roman"/>
        <family val="1"/>
        <charset val="204"/>
      </rPr>
      <t xml:space="preserve">, </t>
    </r>
    <r>
      <rPr>
        <b/>
        <sz val="10"/>
        <color rgb="FF000000"/>
        <rFont val="Times New Roman"/>
        <family val="1"/>
        <charset val="204"/>
      </rPr>
      <t>«</t>
    </r>
    <r>
      <rPr>
        <sz val="10"/>
        <color rgb="FF000000"/>
        <rFont val="Times New Roman"/>
        <family val="1"/>
        <charset val="204"/>
      </rPr>
      <t>V</t>
    </r>
    <r>
      <rPr>
        <b/>
        <sz val="10"/>
        <color rgb="FF000000"/>
        <rFont val="Times New Roman"/>
        <family val="1"/>
        <charset val="204"/>
      </rPr>
      <t>»</t>
    </r>
    <r>
      <rPr>
        <sz val="10"/>
        <color rgb="FF000000"/>
        <rFont val="Times New Roman"/>
        <family val="1"/>
        <charset val="204"/>
      </rPr>
      <t xml:space="preserve">, </t>
    </r>
    <r>
      <rPr>
        <b/>
        <sz val="10"/>
        <color rgb="FF000000"/>
        <rFont val="Times New Roman"/>
        <family val="1"/>
        <charset val="204"/>
      </rPr>
      <t>«</t>
    </r>
    <r>
      <rPr>
        <sz val="10"/>
        <color rgb="FF000000"/>
        <rFont val="Times New Roman"/>
        <family val="1"/>
        <charset val="204"/>
      </rPr>
      <t>0</t>
    </r>
    <r>
      <rPr>
        <b/>
        <sz val="10"/>
        <color rgb="FF000000"/>
        <rFont val="Times New Roman"/>
        <family val="1"/>
        <charset val="204"/>
      </rPr>
      <t>»</t>
    </r>
    <r>
      <rPr>
        <sz val="10"/>
        <color rgb="FF000000"/>
        <rFont val="Times New Roman"/>
        <family val="1"/>
        <charset val="204"/>
      </rPr>
      <t>, и т.д.</t>
    </r>
  </si>
  <si>
    <t>1.1.5.Университетский уровень</t>
  </si>
  <si>
    <t>1.1.5.1. Победитель (лауреат или дипломант I степени, обладатель гран-при)</t>
  </si>
  <si>
    <t>1.1.5.2. Призер (лауреат или дипломант II или III степени)</t>
  </si>
  <si>
    <t>1.2.4.1. Победитель (лауреат или дипломант I степени, обладатель гран-при)</t>
  </si>
  <si>
    <t>1.2.4.2. Призер (лауреат или дипломант II или III степени)</t>
  </si>
  <si>
    <t>3.3. Систематическое участие (не менее шести месяцев) в культурно-творческой деятельности обучающихся, реализуемой в ФГБОУ ВО СибГМУ Минздрава России</t>
  </si>
  <si>
    <t>3.3.1 Участие в культурно-творческой деятельности в качестве члена творческого коллектива</t>
  </si>
  <si>
    <t>3.2.4 Творческое участие в проведении мероприятия городского уровня</t>
  </si>
  <si>
    <t>1.2.4.Городскойуровень</t>
  </si>
  <si>
    <t>1.2.5.Университетский уровень</t>
  </si>
  <si>
    <t>1.2.5.1. Победитель (лауреат или дипломант I степени, обладатель гран-при)</t>
  </si>
  <si>
    <t>1.2.5.2. Призер (лауреат или дипломант II или III степени)</t>
  </si>
  <si>
    <t>Достоверность представленных сведений подтверждаю документами,</t>
  </si>
  <si>
    <t>прикрепленными в разделе "Портфолио" в личном кабинете обучающегося</t>
  </si>
  <si>
    <t>(достижения должны быть подтверждены  документами, прикрепляемыми в разделе "Портфолио" в личном кабинете обучающегося)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</si>
</sst>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justify" vertical="center" wrapText="1"/>
    </xf>
    <xf numFmtId="0" fontId="5" fillId="0" borderId="11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view="pageBreakPreview" zoomScaleNormal="100" zoomScaleSheetLayoutView="100" workbookViewId="0">
      <selection activeCell="K13" sqref="K13"/>
    </sheetView>
  </sheetViews>
  <sheetFormatPr defaultRowHeight="15" x14ac:dyDescent="0.25"/>
  <cols>
    <col min="1" max="1" width="20.85546875" customWidth="1"/>
    <col min="2" max="2" width="26.85546875" customWidth="1"/>
    <col min="3" max="3" width="7.140625" customWidth="1"/>
    <col min="4" max="4" width="10.85546875" customWidth="1"/>
    <col min="5" max="5" width="10.28515625" customWidth="1"/>
    <col min="6" max="6" width="9.140625" customWidth="1"/>
    <col min="7" max="7" width="28" customWidth="1"/>
  </cols>
  <sheetData>
    <row r="1" spans="1:7" x14ac:dyDescent="0.25">
      <c r="A1" s="35" t="s">
        <v>0</v>
      </c>
      <c r="B1" s="35"/>
      <c r="C1" s="35"/>
      <c r="D1" s="35"/>
      <c r="E1" s="35"/>
      <c r="F1" s="35"/>
      <c r="G1" s="35"/>
    </row>
    <row r="2" spans="1:7" x14ac:dyDescent="0.25">
      <c r="A2" s="35" t="s">
        <v>1</v>
      </c>
      <c r="B2" s="35"/>
      <c r="C2" s="35"/>
      <c r="D2" s="35"/>
      <c r="E2" s="35"/>
      <c r="F2" s="35"/>
      <c r="G2" s="35"/>
    </row>
    <row r="3" spans="1:7" x14ac:dyDescent="0.25">
      <c r="A3" s="36" t="s">
        <v>22</v>
      </c>
      <c r="B3" s="36"/>
      <c r="C3" s="36"/>
      <c r="D3" s="36"/>
      <c r="E3" s="36"/>
      <c r="F3" s="36"/>
      <c r="G3" s="36"/>
    </row>
    <row r="4" spans="1:7" x14ac:dyDescent="0.25">
      <c r="A4" s="35" t="s">
        <v>23</v>
      </c>
      <c r="B4" s="35"/>
      <c r="C4" s="35"/>
      <c r="D4" s="35"/>
      <c r="E4" s="35"/>
      <c r="F4" s="35"/>
      <c r="G4" s="35"/>
    </row>
    <row r="5" spans="1:7" x14ac:dyDescent="0.25">
      <c r="A5" s="35" t="s">
        <v>83</v>
      </c>
      <c r="B5" s="35"/>
      <c r="C5" s="35"/>
      <c r="D5" s="35"/>
      <c r="E5" s="35"/>
      <c r="F5" s="35"/>
      <c r="G5" s="35"/>
    </row>
    <row r="6" spans="1:7" ht="15.75" thickBot="1" x14ac:dyDescent="0.3">
      <c r="A6" s="2"/>
      <c r="B6" s="2"/>
      <c r="C6" s="2"/>
      <c r="D6" s="2"/>
      <c r="E6" s="2"/>
      <c r="F6" s="2"/>
      <c r="G6" s="2"/>
    </row>
    <row r="7" spans="1:7" ht="15.75" thickBot="1" x14ac:dyDescent="0.3">
      <c r="A7" s="8" t="s">
        <v>2</v>
      </c>
      <c r="B7" s="32"/>
      <c r="C7" s="33"/>
      <c r="D7" s="33"/>
      <c r="E7" s="33"/>
      <c r="F7" s="33"/>
      <c r="G7" s="34"/>
    </row>
    <row r="8" spans="1:7" ht="15.75" thickBot="1" x14ac:dyDescent="0.3">
      <c r="A8" s="9" t="s">
        <v>3</v>
      </c>
      <c r="B8" s="4"/>
      <c r="C8" s="5" t="s">
        <v>4</v>
      </c>
      <c r="D8" s="52"/>
      <c r="E8" s="53"/>
      <c r="F8" s="5" t="s">
        <v>5</v>
      </c>
      <c r="G8" s="5"/>
    </row>
    <row r="9" spans="1:7" ht="15.75" thickBot="1" x14ac:dyDescent="0.3">
      <c r="A9" s="9" t="s">
        <v>6</v>
      </c>
      <c r="B9" s="32"/>
      <c r="C9" s="33"/>
      <c r="D9" s="33"/>
      <c r="E9" s="33"/>
      <c r="F9" s="33"/>
      <c r="G9" s="34"/>
    </row>
    <row r="10" spans="1:7" ht="16.899999999999999" customHeight="1" thickBot="1" x14ac:dyDescent="0.3">
      <c r="A10" s="9" t="s">
        <v>7</v>
      </c>
      <c r="B10" s="4"/>
      <c r="C10" s="52" t="s">
        <v>8</v>
      </c>
      <c r="D10" s="54"/>
      <c r="E10" s="53"/>
      <c r="F10" s="55"/>
      <c r="G10" s="53"/>
    </row>
    <row r="11" spans="1:7" ht="13.15" customHeight="1" thickBot="1" x14ac:dyDescent="0.3">
      <c r="A11" s="56" t="s">
        <v>9</v>
      </c>
      <c r="B11" s="57"/>
      <c r="C11" s="60" t="s">
        <v>10</v>
      </c>
      <c r="D11" s="52" t="s">
        <v>11</v>
      </c>
      <c r="E11" s="54"/>
      <c r="F11" s="62"/>
      <c r="G11" s="63" t="s">
        <v>12</v>
      </c>
    </row>
    <row r="12" spans="1:7" ht="31.15" customHeight="1" thickBot="1" x14ac:dyDescent="0.3">
      <c r="A12" s="58"/>
      <c r="B12" s="59"/>
      <c r="C12" s="61"/>
      <c r="D12" s="5" t="s">
        <v>24</v>
      </c>
      <c r="E12" s="5" t="s">
        <v>13</v>
      </c>
      <c r="F12" s="5" t="s">
        <v>14</v>
      </c>
      <c r="G12" s="64"/>
    </row>
    <row r="13" spans="1:7" ht="67.150000000000006" customHeight="1" thickBot="1" x14ac:dyDescent="0.3">
      <c r="A13" s="43" t="s">
        <v>25</v>
      </c>
      <c r="B13" s="44"/>
      <c r="C13" s="44"/>
      <c r="D13" s="44"/>
      <c r="E13" s="44"/>
      <c r="F13" s="44"/>
      <c r="G13" s="45"/>
    </row>
    <row r="14" spans="1:7" ht="66.599999999999994" customHeight="1" thickBot="1" x14ac:dyDescent="0.3">
      <c r="A14" s="46" t="s">
        <v>26</v>
      </c>
      <c r="B14" s="47"/>
      <c r="C14" s="47"/>
      <c r="D14" s="47"/>
      <c r="E14" s="47"/>
      <c r="F14" s="47"/>
      <c r="G14" s="48"/>
    </row>
    <row r="15" spans="1:7" ht="15.75" thickBot="1" x14ac:dyDescent="0.3">
      <c r="A15" s="49" t="s">
        <v>27</v>
      </c>
      <c r="B15" s="50"/>
      <c r="C15" s="50"/>
      <c r="D15" s="50"/>
      <c r="E15" s="50"/>
      <c r="F15" s="50"/>
      <c r="G15" s="51"/>
    </row>
    <row r="16" spans="1:7" ht="24.6" customHeight="1" thickBot="1" x14ac:dyDescent="0.3">
      <c r="A16" s="37" t="s">
        <v>28</v>
      </c>
      <c r="B16" s="38"/>
      <c r="C16" s="14">
        <v>5</v>
      </c>
      <c r="D16" s="4"/>
      <c r="E16" s="12">
        <f>C16*D16</f>
        <v>0</v>
      </c>
      <c r="F16" s="39">
        <f>E16+E17</f>
        <v>0</v>
      </c>
      <c r="G16" s="41"/>
    </row>
    <row r="17" spans="1:7" ht="16.899999999999999" customHeight="1" thickBot="1" x14ac:dyDescent="0.3">
      <c r="A17" s="37" t="s">
        <v>29</v>
      </c>
      <c r="B17" s="38"/>
      <c r="C17" s="14">
        <v>4</v>
      </c>
      <c r="D17" s="4"/>
      <c r="E17" s="12">
        <f>C17*D17</f>
        <v>0</v>
      </c>
      <c r="F17" s="40"/>
      <c r="G17" s="42"/>
    </row>
    <row r="18" spans="1:7" ht="15.75" thickBot="1" x14ac:dyDescent="0.3">
      <c r="A18" s="65" t="s">
        <v>30</v>
      </c>
      <c r="B18" s="66"/>
      <c r="C18" s="66"/>
      <c r="D18" s="66"/>
      <c r="E18" s="66"/>
      <c r="F18" s="66"/>
      <c r="G18" s="67"/>
    </row>
    <row r="19" spans="1:7" ht="29.45" customHeight="1" thickBot="1" x14ac:dyDescent="0.3">
      <c r="A19" s="37" t="s">
        <v>31</v>
      </c>
      <c r="B19" s="38"/>
      <c r="C19" s="4">
        <v>4.5</v>
      </c>
      <c r="D19" s="4"/>
      <c r="E19" s="12">
        <f>C19*D19</f>
        <v>0</v>
      </c>
      <c r="F19" s="39">
        <f>E19+E20</f>
        <v>0</v>
      </c>
      <c r="G19" s="41"/>
    </row>
    <row r="20" spans="1:7" ht="19.899999999999999" customHeight="1" thickBot="1" x14ac:dyDescent="0.3">
      <c r="A20" s="37" t="s">
        <v>32</v>
      </c>
      <c r="B20" s="38"/>
      <c r="C20" s="14">
        <v>3</v>
      </c>
      <c r="D20" s="4"/>
      <c r="E20" s="12">
        <f>C20*D20</f>
        <v>0</v>
      </c>
      <c r="F20" s="40"/>
      <c r="G20" s="42"/>
    </row>
    <row r="21" spans="1:7" ht="13.9" customHeight="1" thickBot="1" x14ac:dyDescent="0.3">
      <c r="A21" s="65" t="s">
        <v>33</v>
      </c>
      <c r="B21" s="66"/>
      <c r="C21" s="66"/>
      <c r="D21" s="66"/>
      <c r="E21" s="66"/>
      <c r="F21" s="66"/>
      <c r="G21" s="67"/>
    </row>
    <row r="22" spans="1:7" ht="26.45" customHeight="1" thickBot="1" x14ac:dyDescent="0.3">
      <c r="A22" s="37" t="s">
        <v>34</v>
      </c>
      <c r="B22" s="38"/>
      <c r="C22" s="4">
        <v>3.5</v>
      </c>
      <c r="D22" s="4"/>
      <c r="E22" s="12">
        <f>C22*D22</f>
        <v>0</v>
      </c>
      <c r="F22" s="39">
        <f>E22+E23</f>
        <v>0</v>
      </c>
      <c r="G22" s="41"/>
    </row>
    <row r="23" spans="1:7" ht="18" customHeight="1" thickBot="1" x14ac:dyDescent="0.3">
      <c r="A23" s="37" t="s">
        <v>35</v>
      </c>
      <c r="B23" s="38"/>
      <c r="C23" s="4">
        <v>2.5</v>
      </c>
      <c r="D23" s="4"/>
      <c r="E23" s="12">
        <f>C23*D23</f>
        <v>0</v>
      </c>
      <c r="F23" s="40"/>
      <c r="G23" s="42"/>
    </row>
    <row r="24" spans="1:7" ht="15.75" thickBot="1" x14ac:dyDescent="0.3">
      <c r="A24" s="65" t="s">
        <v>36</v>
      </c>
      <c r="B24" s="66"/>
      <c r="C24" s="66"/>
      <c r="D24" s="66"/>
      <c r="E24" s="66"/>
      <c r="F24" s="66"/>
      <c r="G24" s="68"/>
    </row>
    <row r="25" spans="1:7" ht="25.9" customHeight="1" thickBot="1" x14ac:dyDescent="0.3">
      <c r="A25" s="37" t="s">
        <v>37</v>
      </c>
      <c r="B25" s="38"/>
      <c r="C25" s="14">
        <v>2</v>
      </c>
      <c r="D25" s="15"/>
      <c r="E25" s="12">
        <f>C25*D25</f>
        <v>0</v>
      </c>
      <c r="F25" s="39">
        <f>E25+E26</f>
        <v>0</v>
      </c>
      <c r="G25" s="41"/>
    </row>
    <row r="26" spans="1:7" ht="16.149999999999999" customHeight="1" thickBot="1" x14ac:dyDescent="0.3">
      <c r="A26" s="37" t="s">
        <v>38</v>
      </c>
      <c r="B26" s="38"/>
      <c r="C26" s="15">
        <v>1.5</v>
      </c>
      <c r="D26" s="15"/>
      <c r="E26" s="12">
        <f>C26*D26</f>
        <v>0</v>
      </c>
      <c r="F26" s="40"/>
      <c r="G26" s="42"/>
    </row>
    <row r="27" spans="1:7" ht="15.75" thickBot="1" x14ac:dyDescent="0.3">
      <c r="A27" s="65" t="s">
        <v>69</v>
      </c>
      <c r="B27" s="66"/>
      <c r="C27" s="66"/>
      <c r="D27" s="66"/>
      <c r="E27" s="66"/>
      <c r="F27" s="66"/>
      <c r="G27" s="68"/>
    </row>
    <row r="28" spans="1:7" ht="25.9" customHeight="1" thickBot="1" x14ac:dyDescent="0.3">
      <c r="A28" s="37" t="s">
        <v>70</v>
      </c>
      <c r="B28" s="38"/>
      <c r="C28" s="14">
        <v>1</v>
      </c>
      <c r="D28" s="4"/>
      <c r="E28" s="12">
        <f>C28*D28</f>
        <v>0</v>
      </c>
      <c r="F28" s="39">
        <f>E28+E29</f>
        <v>0</v>
      </c>
      <c r="G28" s="41"/>
    </row>
    <row r="29" spans="1:7" ht="16.149999999999999" customHeight="1" thickBot="1" x14ac:dyDescent="0.3">
      <c r="A29" s="37" t="s">
        <v>71</v>
      </c>
      <c r="B29" s="38"/>
      <c r="C29" s="4">
        <v>0.5</v>
      </c>
      <c r="D29" s="4"/>
      <c r="E29" s="12">
        <f>C29*D29</f>
        <v>0</v>
      </c>
      <c r="F29" s="40"/>
      <c r="G29" s="42"/>
    </row>
    <row r="30" spans="1:7" ht="66.599999999999994" customHeight="1" thickBot="1" x14ac:dyDescent="0.3">
      <c r="A30" s="43" t="s">
        <v>39</v>
      </c>
      <c r="B30" s="44"/>
      <c r="C30" s="44"/>
      <c r="D30" s="44"/>
      <c r="E30" s="44"/>
      <c r="F30" s="44"/>
      <c r="G30" s="69"/>
    </row>
    <row r="31" spans="1:7" ht="15.75" thickBot="1" x14ac:dyDescent="0.3">
      <c r="A31" s="49" t="s">
        <v>40</v>
      </c>
      <c r="B31" s="50"/>
      <c r="C31" s="50"/>
      <c r="D31" s="50"/>
      <c r="E31" s="50"/>
      <c r="F31" s="50"/>
      <c r="G31" s="70"/>
    </row>
    <row r="32" spans="1:7" ht="28.9" customHeight="1" thickBot="1" x14ac:dyDescent="0.3">
      <c r="A32" s="37" t="s">
        <v>41</v>
      </c>
      <c r="B32" s="38"/>
      <c r="C32" s="14">
        <v>1</v>
      </c>
      <c r="D32" s="4"/>
      <c r="E32" s="12">
        <f>C32*D32</f>
        <v>0</v>
      </c>
      <c r="F32" s="39">
        <f>E32+E33</f>
        <v>0</v>
      </c>
      <c r="G32" s="41"/>
    </row>
    <row r="33" spans="1:7" ht="16.149999999999999" customHeight="1" thickBot="1" x14ac:dyDescent="0.3">
      <c r="A33" s="37" t="s">
        <v>42</v>
      </c>
      <c r="B33" s="38"/>
      <c r="C33" s="4">
        <v>0.9</v>
      </c>
      <c r="D33" s="4"/>
      <c r="E33" s="12">
        <f>C33*D33</f>
        <v>0</v>
      </c>
      <c r="F33" s="40"/>
      <c r="G33" s="42"/>
    </row>
    <row r="34" spans="1:7" ht="15.75" thickBot="1" x14ac:dyDescent="0.3">
      <c r="A34" s="65" t="s">
        <v>43</v>
      </c>
      <c r="B34" s="66"/>
      <c r="C34" s="66"/>
      <c r="D34" s="66"/>
      <c r="E34" s="66"/>
      <c r="F34" s="66"/>
      <c r="G34" s="68"/>
    </row>
    <row r="35" spans="1:7" ht="28.15" customHeight="1" thickBot="1" x14ac:dyDescent="0.3">
      <c r="A35" s="37" t="s">
        <v>44</v>
      </c>
      <c r="B35" s="38"/>
      <c r="C35" s="4">
        <v>0.8</v>
      </c>
      <c r="D35" s="4"/>
      <c r="E35" s="12">
        <f>C35*D35</f>
        <v>0</v>
      </c>
      <c r="F35" s="39">
        <f>E35+E36</f>
        <v>0</v>
      </c>
      <c r="G35" s="41"/>
    </row>
    <row r="36" spans="1:7" ht="18.600000000000001" customHeight="1" thickBot="1" x14ac:dyDescent="0.3">
      <c r="A36" s="37" t="s">
        <v>45</v>
      </c>
      <c r="B36" s="38"/>
      <c r="C36" s="4">
        <v>0.7</v>
      </c>
      <c r="D36" s="4"/>
      <c r="E36" s="12">
        <f>C36*D36</f>
        <v>0</v>
      </c>
      <c r="F36" s="40"/>
      <c r="G36" s="42"/>
    </row>
    <row r="37" spans="1:7" ht="16.149999999999999" customHeight="1" thickBot="1" x14ac:dyDescent="0.3">
      <c r="A37" s="65" t="s">
        <v>46</v>
      </c>
      <c r="B37" s="66"/>
      <c r="C37" s="66"/>
      <c r="D37" s="66"/>
      <c r="E37" s="66"/>
      <c r="F37" s="66"/>
      <c r="G37" s="68"/>
    </row>
    <row r="38" spans="1:7" ht="25.15" customHeight="1" thickBot="1" x14ac:dyDescent="0.3">
      <c r="A38" s="37" t="s">
        <v>47</v>
      </c>
      <c r="B38" s="38"/>
      <c r="C38" s="15">
        <v>0.6</v>
      </c>
      <c r="D38" s="15"/>
      <c r="E38" s="12">
        <f>C38*D38</f>
        <v>0</v>
      </c>
      <c r="F38" s="39">
        <f>E38+E39</f>
        <v>0</v>
      </c>
      <c r="G38" s="41"/>
    </row>
    <row r="39" spans="1:7" ht="18.600000000000001" customHeight="1" thickBot="1" x14ac:dyDescent="0.3">
      <c r="A39" s="37" t="s">
        <v>48</v>
      </c>
      <c r="B39" s="38"/>
      <c r="C39" s="30">
        <v>0.5</v>
      </c>
      <c r="D39" s="15"/>
      <c r="E39" s="12">
        <f>C39*D39</f>
        <v>0</v>
      </c>
      <c r="F39" s="40"/>
      <c r="G39" s="42"/>
    </row>
    <row r="40" spans="1:7" ht="18.600000000000001" customHeight="1" thickBot="1" x14ac:dyDescent="0.3">
      <c r="A40" s="65" t="s">
        <v>77</v>
      </c>
      <c r="B40" s="66"/>
      <c r="C40" s="66"/>
      <c r="D40" s="66"/>
      <c r="E40" s="66"/>
      <c r="F40" s="66"/>
      <c r="G40" s="68"/>
    </row>
    <row r="41" spans="1:7" ht="27" customHeight="1" thickBot="1" x14ac:dyDescent="0.3">
      <c r="A41" s="37" t="s">
        <v>72</v>
      </c>
      <c r="B41" s="38"/>
      <c r="C41" s="29">
        <v>0.4</v>
      </c>
      <c r="D41" s="29"/>
      <c r="E41" s="12">
        <f>C41*D41</f>
        <v>0</v>
      </c>
      <c r="F41" s="39">
        <f>E41+E42</f>
        <v>0</v>
      </c>
      <c r="G41" s="41"/>
    </row>
    <row r="42" spans="1:7" ht="18.600000000000001" customHeight="1" thickBot="1" x14ac:dyDescent="0.3">
      <c r="A42" s="37" t="s">
        <v>73</v>
      </c>
      <c r="B42" s="38"/>
      <c r="C42" s="29">
        <v>0.3</v>
      </c>
      <c r="D42" s="29"/>
      <c r="E42" s="12">
        <f>C42*D42</f>
        <v>0</v>
      </c>
      <c r="F42" s="40"/>
      <c r="G42" s="42"/>
    </row>
    <row r="43" spans="1:7" ht="16.149999999999999" customHeight="1" thickBot="1" x14ac:dyDescent="0.3">
      <c r="A43" s="65" t="s">
        <v>78</v>
      </c>
      <c r="B43" s="66"/>
      <c r="C43" s="66"/>
      <c r="D43" s="66"/>
      <c r="E43" s="66"/>
      <c r="F43" s="66"/>
      <c r="G43" s="68"/>
    </row>
    <row r="44" spans="1:7" ht="25.15" customHeight="1" thickBot="1" x14ac:dyDescent="0.3">
      <c r="A44" s="37" t="s">
        <v>79</v>
      </c>
      <c r="B44" s="38"/>
      <c r="C44" s="4">
        <v>0.2</v>
      </c>
      <c r="D44" s="4"/>
      <c r="E44" s="12">
        <f>C44*D44</f>
        <v>0</v>
      </c>
      <c r="F44" s="39">
        <f>E44+E45</f>
        <v>0</v>
      </c>
      <c r="G44" s="41"/>
    </row>
    <row r="45" spans="1:7" ht="18.600000000000001" customHeight="1" thickBot="1" x14ac:dyDescent="0.3">
      <c r="A45" s="37" t="s">
        <v>80</v>
      </c>
      <c r="B45" s="38"/>
      <c r="C45" s="4">
        <v>0.1</v>
      </c>
      <c r="D45" s="4"/>
      <c r="E45" s="12">
        <f>C45*D45</f>
        <v>0</v>
      </c>
      <c r="F45" s="40"/>
      <c r="G45" s="42"/>
    </row>
    <row r="46" spans="1:7" ht="117" customHeight="1" thickBot="1" x14ac:dyDescent="0.3">
      <c r="A46" s="43" t="s">
        <v>49</v>
      </c>
      <c r="B46" s="44"/>
      <c r="C46" s="44"/>
      <c r="D46" s="44"/>
      <c r="E46" s="44"/>
      <c r="F46" s="71"/>
      <c r="G46" s="72"/>
    </row>
    <row r="47" spans="1:7" ht="28.9" customHeight="1" thickBot="1" x14ac:dyDescent="0.3">
      <c r="A47" s="37" t="s">
        <v>50</v>
      </c>
      <c r="B47" s="38"/>
      <c r="C47" s="14">
        <v>2</v>
      </c>
      <c r="D47" s="4"/>
      <c r="E47" s="12">
        <f t="shared" ref="E47:E52" si="0">C47*D47</f>
        <v>0</v>
      </c>
      <c r="F47" s="73">
        <f>SUM(E47:E52)</f>
        <v>0</v>
      </c>
      <c r="G47" s="74"/>
    </row>
    <row r="48" spans="1:7" ht="24.75" customHeight="1" thickBot="1" x14ac:dyDescent="0.3">
      <c r="A48" s="37" t="s">
        <v>51</v>
      </c>
      <c r="B48" s="38"/>
      <c r="C48" s="14">
        <v>1.8</v>
      </c>
      <c r="D48" s="4"/>
      <c r="E48" s="12">
        <f t="shared" si="0"/>
        <v>0</v>
      </c>
      <c r="F48" s="73"/>
      <c r="G48" s="74"/>
    </row>
    <row r="49" spans="1:7" ht="28.9" customHeight="1" thickBot="1" x14ac:dyDescent="0.3">
      <c r="A49" s="37" t="s">
        <v>52</v>
      </c>
      <c r="B49" s="38"/>
      <c r="C49" s="14">
        <v>1.6</v>
      </c>
      <c r="D49" s="4"/>
      <c r="E49" s="12">
        <f t="shared" si="0"/>
        <v>0</v>
      </c>
      <c r="F49" s="73"/>
      <c r="G49" s="74"/>
    </row>
    <row r="50" spans="1:7" ht="16.899999999999999" customHeight="1" thickBot="1" x14ac:dyDescent="0.3">
      <c r="A50" s="37" t="s">
        <v>53</v>
      </c>
      <c r="B50" s="75"/>
      <c r="C50" s="14">
        <v>1.5</v>
      </c>
      <c r="D50" s="4"/>
      <c r="E50" s="12">
        <f t="shared" si="0"/>
        <v>0</v>
      </c>
      <c r="F50" s="73"/>
      <c r="G50" s="74"/>
    </row>
    <row r="51" spans="1:7" ht="27" customHeight="1" thickBot="1" x14ac:dyDescent="0.3">
      <c r="A51" s="37" t="s">
        <v>54</v>
      </c>
      <c r="B51" s="75"/>
      <c r="C51" s="14">
        <v>1.4</v>
      </c>
      <c r="D51" s="4"/>
      <c r="E51" s="12">
        <f t="shared" si="0"/>
        <v>0</v>
      </c>
      <c r="F51" s="73"/>
      <c r="G51" s="74"/>
    </row>
    <row r="52" spans="1:7" ht="27" customHeight="1" thickBot="1" x14ac:dyDescent="0.3">
      <c r="A52" s="37" t="s">
        <v>55</v>
      </c>
      <c r="B52" s="38"/>
      <c r="C52" s="14">
        <v>1.2</v>
      </c>
      <c r="D52" s="4"/>
      <c r="E52" s="12">
        <f t="shared" si="0"/>
        <v>0</v>
      </c>
      <c r="F52" s="73"/>
      <c r="G52" s="74"/>
    </row>
    <row r="53" spans="1:7" ht="52.15" customHeight="1" thickBot="1" x14ac:dyDescent="0.3">
      <c r="A53" s="46" t="s">
        <v>56</v>
      </c>
      <c r="B53" s="47"/>
      <c r="C53" s="47"/>
      <c r="D53" s="47"/>
      <c r="E53" s="47"/>
      <c r="F53" s="44"/>
      <c r="G53" s="69"/>
    </row>
    <row r="54" spans="1:7" ht="66" customHeight="1" thickBot="1" x14ac:dyDescent="0.3">
      <c r="A54" s="46" t="s">
        <v>57</v>
      </c>
      <c r="B54" s="47"/>
      <c r="C54" s="47"/>
      <c r="D54" s="47"/>
      <c r="E54" s="47"/>
      <c r="F54" s="47"/>
      <c r="G54" s="80"/>
    </row>
    <row r="55" spans="1:7" ht="26.45" customHeight="1" thickBot="1" x14ac:dyDescent="0.3">
      <c r="A55" s="37" t="s">
        <v>58</v>
      </c>
      <c r="B55" s="38"/>
      <c r="C55" s="14">
        <v>3</v>
      </c>
      <c r="D55" s="4"/>
      <c r="E55" s="12">
        <f t="shared" ref="E55:E59" si="1">C55*D55</f>
        <v>0</v>
      </c>
      <c r="F55" s="73">
        <f>SUM(E55:E59)</f>
        <v>0</v>
      </c>
      <c r="G55" s="74"/>
    </row>
    <row r="56" spans="1:7" ht="28.9" customHeight="1" thickBot="1" x14ac:dyDescent="0.3">
      <c r="A56" s="37" t="s">
        <v>59</v>
      </c>
      <c r="B56" s="38"/>
      <c r="C56" s="14">
        <v>2</v>
      </c>
      <c r="D56" s="4"/>
      <c r="E56" s="12">
        <f t="shared" si="1"/>
        <v>0</v>
      </c>
      <c r="F56" s="73"/>
      <c r="G56" s="74"/>
    </row>
    <row r="57" spans="1:7" ht="39" customHeight="1" thickBot="1" x14ac:dyDescent="0.3">
      <c r="A57" s="37" t="s">
        <v>60</v>
      </c>
      <c r="B57" s="38"/>
      <c r="C57" s="14">
        <v>1.4</v>
      </c>
      <c r="D57" s="4"/>
      <c r="E57" s="12">
        <f t="shared" si="1"/>
        <v>0</v>
      </c>
      <c r="F57" s="73"/>
      <c r="G57" s="74"/>
    </row>
    <row r="58" spans="1:7" ht="28.15" customHeight="1" thickBot="1" x14ac:dyDescent="0.3">
      <c r="A58" s="37" t="s">
        <v>61</v>
      </c>
      <c r="B58" s="75"/>
      <c r="C58" s="14">
        <v>1.2</v>
      </c>
      <c r="D58" s="4"/>
      <c r="E58" s="12">
        <f t="shared" si="1"/>
        <v>0</v>
      </c>
      <c r="F58" s="73"/>
      <c r="G58" s="74"/>
    </row>
    <row r="59" spans="1:7" ht="28.9" customHeight="1" thickBot="1" x14ac:dyDescent="0.3">
      <c r="A59" s="37" t="s">
        <v>62</v>
      </c>
      <c r="B59" s="38"/>
      <c r="C59" s="14">
        <v>1</v>
      </c>
      <c r="D59" s="4"/>
      <c r="E59" s="12">
        <f t="shared" si="1"/>
        <v>0</v>
      </c>
      <c r="F59" s="73"/>
      <c r="G59" s="74"/>
    </row>
    <row r="60" spans="1:7" ht="54" customHeight="1" thickBot="1" x14ac:dyDescent="0.3">
      <c r="A60" s="46" t="s">
        <v>63</v>
      </c>
      <c r="B60" s="47"/>
      <c r="C60" s="47"/>
      <c r="D60" s="47"/>
      <c r="E60" s="47"/>
      <c r="F60" s="79"/>
      <c r="G60" s="80"/>
    </row>
    <row r="61" spans="1:7" ht="27" customHeight="1" thickBot="1" x14ac:dyDescent="0.3">
      <c r="A61" s="37" t="s">
        <v>64</v>
      </c>
      <c r="B61" s="38"/>
      <c r="C61" s="14">
        <v>1</v>
      </c>
      <c r="D61" s="5"/>
      <c r="E61" s="24">
        <f>C61*D61</f>
        <v>0</v>
      </c>
      <c r="F61" s="73">
        <f>E61+E62+E63</f>
        <v>0</v>
      </c>
      <c r="G61" s="41"/>
    </row>
    <row r="62" spans="1:7" ht="26.45" customHeight="1" thickBot="1" x14ac:dyDescent="0.3">
      <c r="A62" s="81" t="s">
        <v>65</v>
      </c>
      <c r="B62" s="82"/>
      <c r="C62" s="19">
        <v>0.9</v>
      </c>
      <c r="D62" s="20"/>
      <c r="E62" s="23">
        <f>C62*D62</f>
        <v>0</v>
      </c>
      <c r="F62" s="73"/>
      <c r="G62" s="87"/>
    </row>
    <row r="63" spans="1:7" ht="38.450000000000003" customHeight="1" thickBot="1" x14ac:dyDescent="0.3">
      <c r="A63" s="83" t="s">
        <v>66</v>
      </c>
      <c r="B63" s="83"/>
      <c r="C63" s="25">
        <v>0.8</v>
      </c>
      <c r="D63" s="18"/>
      <c r="E63" s="26">
        <f>C63*D63</f>
        <v>0</v>
      </c>
      <c r="F63" s="73"/>
      <c r="G63" s="87"/>
    </row>
    <row r="64" spans="1:7" ht="38.450000000000003" customHeight="1" thickBot="1" x14ac:dyDescent="0.3">
      <c r="A64" s="83" t="s">
        <v>76</v>
      </c>
      <c r="B64" s="83"/>
      <c r="C64" s="25">
        <v>0.7</v>
      </c>
      <c r="D64" s="28"/>
      <c r="E64" s="26">
        <f>C64*D64</f>
        <v>0</v>
      </c>
      <c r="F64" s="73"/>
      <c r="G64" s="87"/>
    </row>
    <row r="65" spans="1:7" ht="33" customHeight="1" thickBot="1" x14ac:dyDescent="0.3">
      <c r="A65" s="84" t="s">
        <v>74</v>
      </c>
      <c r="B65" s="85"/>
      <c r="C65" s="85"/>
      <c r="D65" s="85"/>
      <c r="E65" s="85"/>
      <c r="F65" s="85"/>
      <c r="G65" s="86"/>
    </row>
    <row r="66" spans="1:7" ht="27" customHeight="1" thickBot="1" x14ac:dyDescent="0.3">
      <c r="A66" s="37" t="s">
        <v>75</v>
      </c>
      <c r="B66" s="38"/>
      <c r="C66" s="27">
        <v>2</v>
      </c>
      <c r="D66" s="16"/>
      <c r="E66" s="21">
        <f>C66*D66</f>
        <v>0</v>
      </c>
      <c r="F66" s="17">
        <f>E66</f>
        <v>0</v>
      </c>
      <c r="G66" s="22"/>
    </row>
    <row r="67" spans="1:7" ht="15" customHeight="1" thickBot="1" x14ac:dyDescent="0.3">
      <c r="A67" s="89" t="s">
        <v>67</v>
      </c>
      <c r="B67" s="90"/>
      <c r="C67" s="90"/>
      <c r="D67" s="90"/>
      <c r="E67" s="91"/>
      <c r="F67" s="13">
        <f>F66+F61+F55+F47+F44+F38+F35+F32+F28+F25+F22+F19+F16</f>
        <v>0</v>
      </c>
      <c r="G67" s="6"/>
    </row>
    <row r="68" spans="1:7" x14ac:dyDescent="0.25">
      <c r="A68" s="77" t="s">
        <v>81</v>
      </c>
      <c r="B68" s="77"/>
      <c r="C68" s="77"/>
      <c r="D68" s="77"/>
      <c r="E68" s="77"/>
      <c r="F68" s="77"/>
      <c r="G68" s="77"/>
    </row>
    <row r="69" spans="1:7" x14ac:dyDescent="0.25">
      <c r="A69" s="88" t="s">
        <v>82</v>
      </c>
      <c r="B69" s="88"/>
      <c r="C69" s="88"/>
      <c r="D69" s="88"/>
      <c r="E69" s="88"/>
      <c r="F69" s="88"/>
      <c r="G69" s="88"/>
    </row>
    <row r="70" spans="1:7" x14ac:dyDescent="0.25">
      <c r="A70" s="31"/>
      <c r="B70" s="31"/>
      <c r="C70" s="31"/>
      <c r="D70" s="31"/>
      <c r="E70" s="31"/>
      <c r="F70" s="31"/>
      <c r="G70" s="31"/>
    </row>
    <row r="71" spans="1:7" x14ac:dyDescent="0.25">
      <c r="A71" s="11" t="s">
        <v>15</v>
      </c>
      <c r="B71" s="92"/>
      <c r="C71" s="92"/>
      <c r="D71" s="92"/>
      <c r="E71" s="10"/>
      <c r="F71" s="93"/>
      <c r="G71" s="93"/>
    </row>
    <row r="72" spans="1:7" ht="17.45" customHeight="1" x14ac:dyDescent="0.25">
      <c r="A72" s="11"/>
      <c r="B72" s="78" t="s">
        <v>16</v>
      </c>
      <c r="C72" s="78"/>
      <c r="D72" s="78"/>
      <c r="E72" s="10"/>
      <c r="F72" s="78" t="s">
        <v>17</v>
      </c>
      <c r="G72" s="78"/>
    </row>
    <row r="73" spans="1:7" x14ac:dyDescent="0.25">
      <c r="A73" s="7" t="s">
        <v>18</v>
      </c>
      <c r="B73" s="2"/>
      <c r="C73" s="2"/>
      <c r="D73" s="2"/>
      <c r="E73" s="1"/>
      <c r="F73" s="2"/>
      <c r="G73" s="2"/>
    </row>
    <row r="74" spans="1:7" ht="30.6" customHeight="1" x14ac:dyDescent="0.25">
      <c r="A74" s="76" t="s">
        <v>19</v>
      </c>
      <c r="B74" s="76"/>
      <c r="C74" s="76"/>
      <c r="D74" s="76"/>
      <c r="E74" s="76"/>
      <c r="F74" s="76"/>
      <c r="G74" s="76"/>
    </row>
    <row r="75" spans="1:7" ht="22.9" customHeight="1" x14ac:dyDescent="0.25">
      <c r="A75" s="76" t="s">
        <v>20</v>
      </c>
      <c r="B75" s="76"/>
      <c r="C75" s="76"/>
      <c r="D75" s="76"/>
      <c r="E75" s="76"/>
      <c r="F75" s="76"/>
      <c r="G75" s="76"/>
    </row>
    <row r="76" spans="1:7" ht="16.899999999999999" customHeight="1" x14ac:dyDescent="0.25">
      <c r="A76" s="76" t="s">
        <v>68</v>
      </c>
      <c r="B76" s="76"/>
      <c r="C76" s="76"/>
      <c r="D76" s="76"/>
      <c r="E76" s="76"/>
      <c r="F76" s="76"/>
      <c r="G76" s="76"/>
    </row>
    <row r="77" spans="1:7" ht="13.9" customHeight="1" x14ac:dyDescent="0.25">
      <c r="A77" s="76" t="s">
        <v>21</v>
      </c>
      <c r="B77" s="76"/>
      <c r="C77" s="76"/>
      <c r="D77" s="76"/>
      <c r="E77" s="76"/>
      <c r="F77" s="76"/>
      <c r="G77" s="76"/>
    </row>
    <row r="78" spans="1:7" x14ac:dyDescent="0.25">
      <c r="A78" s="2"/>
      <c r="B78" s="1"/>
      <c r="C78" s="1"/>
      <c r="D78" s="1"/>
      <c r="E78" s="1"/>
      <c r="F78" s="1"/>
      <c r="G78" s="1"/>
    </row>
    <row r="79" spans="1:7" ht="15.75" x14ac:dyDescent="0.25">
      <c r="A79" s="3"/>
    </row>
  </sheetData>
  <sheetProtection deleteColumns="0" deleteRows="0"/>
  <mergeCells count="105">
    <mergeCell ref="A59:B59"/>
    <mergeCell ref="F55:F59"/>
    <mergeCell ref="A53:G53"/>
    <mergeCell ref="A54:G54"/>
    <mergeCell ref="A55:B55"/>
    <mergeCell ref="A56:B56"/>
    <mergeCell ref="A57:B57"/>
    <mergeCell ref="G55:G59"/>
    <mergeCell ref="A58:B58"/>
    <mergeCell ref="A41:B41"/>
    <mergeCell ref="A76:G76"/>
    <mergeCell ref="A77:G77"/>
    <mergeCell ref="A68:G68"/>
    <mergeCell ref="B72:D72"/>
    <mergeCell ref="F72:G72"/>
    <mergeCell ref="A60:G60"/>
    <mergeCell ref="A61:B61"/>
    <mergeCell ref="A62:B62"/>
    <mergeCell ref="A63:B63"/>
    <mergeCell ref="A66:B66"/>
    <mergeCell ref="A65:G65"/>
    <mergeCell ref="F61:F64"/>
    <mergeCell ref="G61:G64"/>
    <mergeCell ref="A69:G69"/>
    <mergeCell ref="F41:F42"/>
    <mergeCell ref="G41:G42"/>
    <mergeCell ref="A42:B42"/>
    <mergeCell ref="A64:B64"/>
    <mergeCell ref="A67:E67"/>
    <mergeCell ref="B71:D71"/>
    <mergeCell ref="F71:G71"/>
    <mergeCell ref="A74:G74"/>
    <mergeCell ref="A75:G75"/>
    <mergeCell ref="F44:F45"/>
    <mergeCell ref="G44:G45"/>
    <mergeCell ref="A45:B45"/>
    <mergeCell ref="A46:G46"/>
    <mergeCell ref="A44:B44"/>
    <mergeCell ref="F47:F52"/>
    <mergeCell ref="G47:G52"/>
    <mergeCell ref="A47:B47"/>
    <mergeCell ref="A48:B48"/>
    <mergeCell ref="A49:B49"/>
    <mergeCell ref="A50:B50"/>
    <mergeCell ref="A51:B51"/>
    <mergeCell ref="A52:B52"/>
    <mergeCell ref="A24:G24"/>
    <mergeCell ref="A43:G43"/>
    <mergeCell ref="A30:G30"/>
    <mergeCell ref="A31:G31"/>
    <mergeCell ref="A32:B32"/>
    <mergeCell ref="F32:F33"/>
    <mergeCell ref="G32:G33"/>
    <mergeCell ref="A33:B33"/>
    <mergeCell ref="A34:G34"/>
    <mergeCell ref="A35:B35"/>
    <mergeCell ref="F35:F36"/>
    <mergeCell ref="G35:G36"/>
    <mergeCell ref="A36:B36"/>
    <mergeCell ref="A38:B38"/>
    <mergeCell ref="F38:F39"/>
    <mergeCell ref="G38:G39"/>
    <mergeCell ref="A37:G37"/>
    <mergeCell ref="A28:B28"/>
    <mergeCell ref="F28:F29"/>
    <mergeCell ref="G28:G29"/>
    <mergeCell ref="A29:B29"/>
    <mergeCell ref="A27:G27"/>
    <mergeCell ref="A39:B39"/>
    <mergeCell ref="A40:G40"/>
    <mergeCell ref="G11:G12"/>
    <mergeCell ref="A21:G21"/>
    <mergeCell ref="A22:B22"/>
    <mergeCell ref="F22:F23"/>
    <mergeCell ref="G22:G23"/>
    <mergeCell ref="A23:B23"/>
    <mergeCell ref="A18:G18"/>
    <mergeCell ref="A19:B19"/>
    <mergeCell ref="F19:F20"/>
    <mergeCell ref="G19:G20"/>
    <mergeCell ref="A20:B20"/>
    <mergeCell ref="B7:G7"/>
    <mergeCell ref="A1:G1"/>
    <mergeCell ref="A2:G2"/>
    <mergeCell ref="A3:G3"/>
    <mergeCell ref="A4:G4"/>
    <mergeCell ref="A5:G5"/>
    <mergeCell ref="A25:B25"/>
    <mergeCell ref="F25:F26"/>
    <mergeCell ref="G25:G26"/>
    <mergeCell ref="A26:B26"/>
    <mergeCell ref="A13:G13"/>
    <mergeCell ref="A14:G14"/>
    <mergeCell ref="A15:G15"/>
    <mergeCell ref="A16:B16"/>
    <mergeCell ref="F16:F17"/>
    <mergeCell ref="G16:G17"/>
    <mergeCell ref="A17:B17"/>
    <mergeCell ref="D8:E8"/>
    <mergeCell ref="B9:G9"/>
    <mergeCell ref="C10:E10"/>
    <mergeCell ref="F10:G10"/>
    <mergeCell ref="A11:B12"/>
    <mergeCell ref="C11:C12"/>
    <mergeCell ref="D11:F11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&amp;L&amp;9Дата: &amp;D&amp;C&amp;9Страница: &amp;P из &amp;N &amp;R&amp;9Культурно-творческая деятельность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2024-02-01T07:19:57Z</dcterms:modified>
</cp:coreProperties>
</file>