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55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2" l="1"/>
  <c r="E92" i="2"/>
  <c r="E55" i="2" l="1"/>
  <c r="E40" i="2" l="1"/>
  <c r="E39" i="2"/>
  <c r="E38" i="2"/>
  <c r="E37" i="2"/>
  <c r="E36" i="2"/>
  <c r="E32" i="2"/>
  <c r="E34" i="2"/>
  <c r="E33" i="2"/>
  <c r="E31" i="2"/>
  <c r="E30" i="2"/>
  <c r="E19" i="2"/>
  <c r="F36" i="2" l="1"/>
  <c r="F30" i="2"/>
  <c r="E89" i="2"/>
  <c r="E87" i="2" l="1"/>
  <c r="E86" i="2"/>
  <c r="E44" i="2" l="1"/>
  <c r="E45" i="2"/>
  <c r="E46" i="2"/>
  <c r="E47" i="2"/>
  <c r="E48" i="2"/>
  <c r="E50" i="2"/>
  <c r="E51" i="2"/>
  <c r="E52" i="2"/>
  <c r="E53" i="2"/>
  <c r="E54" i="2"/>
  <c r="F44" i="2" l="1"/>
  <c r="F50" i="2"/>
  <c r="E88" i="2"/>
  <c r="E90" i="2"/>
  <c r="E93" i="2"/>
  <c r="E85" i="2"/>
  <c r="F85" i="2" s="1"/>
  <c r="E83" i="2"/>
  <c r="E77" i="2"/>
  <c r="E78" i="2"/>
  <c r="E79" i="2"/>
  <c r="E80" i="2"/>
  <c r="E81" i="2"/>
  <c r="E82" i="2"/>
  <c r="E76" i="2"/>
  <c r="E71" i="2"/>
  <c r="E72" i="2"/>
  <c r="E73" i="2"/>
  <c r="E74" i="2"/>
  <c r="E70" i="2"/>
  <c r="E65" i="2"/>
  <c r="E66" i="2"/>
  <c r="E67" i="2"/>
  <c r="E68" i="2"/>
  <c r="E64" i="2"/>
  <c r="E58" i="2"/>
  <c r="E59" i="2"/>
  <c r="E60" i="2"/>
  <c r="E61" i="2"/>
  <c r="E57" i="2"/>
  <c r="E24" i="2"/>
  <c r="E25" i="2"/>
  <c r="E26" i="2"/>
  <c r="E27" i="2"/>
  <c r="E23" i="2"/>
  <c r="E18" i="2"/>
  <c r="E20" i="2"/>
  <c r="E21" i="2"/>
  <c r="E17" i="2"/>
  <c r="F17" i="2" s="1"/>
  <c r="F23" i="2" l="1"/>
  <c r="F76" i="2"/>
  <c r="F64" i="2"/>
  <c r="F70" i="2"/>
  <c r="F57" i="2"/>
  <c r="F94" i="2" l="1"/>
</calcChain>
</file>

<file path=xl/sharedStrings.xml><?xml version="1.0" encoding="utf-8"?>
<sst xmlns="http://schemas.openxmlformats.org/spreadsheetml/2006/main" count="111" uniqueCount="111">
  <si>
    <t xml:space="preserve">ИНФОРМАЦИОННАЯ КАРТА </t>
  </si>
  <si>
    <t>соискателя повышенной государственной академической стипендии</t>
  </si>
  <si>
    <t>Факультет:</t>
  </si>
  <si>
    <t>Специальность:</t>
  </si>
  <si>
    <t>Курс:</t>
  </si>
  <si>
    <t>Группа:</t>
  </si>
  <si>
    <t>Фамилия, имя, отчество:</t>
  </si>
  <si>
    <t>Телефон:</t>
  </si>
  <si>
    <t>Электронная почта:</t>
  </si>
  <si>
    <t>Достижение</t>
  </si>
  <si>
    <t>Балл</t>
  </si>
  <si>
    <t>Расчет соискателя</t>
  </si>
  <si>
    <t>Подпись ответственного за верификацию подтверждающих документов, дата верификации</t>
  </si>
  <si>
    <t>Количество баллов</t>
  </si>
  <si>
    <t>Итого</t>
  </si>
  <si>
    <t>Соискатель</t>
  </si>
  <si>
    <t>(подпись)</t>
  </si>
  <si>
    <t>(дата)</t>
  </si>
  <si>
    <t>Примечание:</t>
  </si>
  <si>
    <t>К участию в конкурсе допускаются студенты очной формы обучения, обучающиеся на бюджетной основе и получающие государственную академическую стипендию на момент участия в конкурсе.</t>
  </si>
  <si>
    <t>Учитываются заслуги студентов, полученные в течение года, предшествующего назначению повышенной государственной академической стипендии.</t>
  </si>
  <si>
    <t>При отсутствии подтверждающих документов ячейка должна оставаться пустой.</t>
  </si>
  <si>
    <t>на ___________________ семестр 20_____/20_____ учебного года</t>
  </si>
  <si>
    <t>Количество достижений</t>
  </si>
  <si>
    <t>1.1.1. Мероприятия, организованные ФГБОУ ВО СибГМУ Минздрава России</t>
  </si>
  <si>
    <t>1.1.1.1.1. Участие в обеспечении проведения (организации) мероприятия международного уровня</t>
  </si>
  <si>
    <t>1.1.1.1.2. Участие в обеспечении проведения (организации) мероприятия всероссийского уровня</t>
  </si>
  <si>
    <t>1.1.1.1.5. Участие в обеспечении проведения (организации) мероприятия университетского уровня</t>
  </si>
  <si>
    <t>1.1.1.2.1. Участие в обеспечении проведения (организации) мероприятия международного уровня</t>
  </si>
  <si>
    <t>1.1.1.2.2. Участие в обеспечении проведения (организации) мероприятия всероссийского уровня</t>
  </si>
  <si>
    <t>1.1.1.2.5. Участие в обеспечении проведения (организации) мероприятия университетского уровня</t>
  </si>
  <si>
    <t>1.2.1. Мероприятия, организованные ФГБОУ ВО СибГМУ Минздрава России</t>
  </si>
  <si>
    <t>1.2.1.1.1. Участие (помощь) в проведении мероприятия международного уровня</t>
  </si>
  <si>
    <t>1.2.1.1.2. Участие (помощь) в проведении мероприятия всероссийского уровня</t>
  </si>
  <si>
    <t>1.2.1.1.4. Участие (помощь) в проведении мероприятия городского уровня</t>
  </si>
  <si>
    <t>1.2.1.1.5. Участие (помощь) в проведении мероприятия университетского уровня</t>
  </si>
  <si>
    <t>1.2.1.2.1. Участие (помощь) в проведении мероприятия международного уровня</t>
  </si>
  <si>
    <t>1.2.1.2.2. Участие (помощь) в проведении мероприятия всероссийского уровня</t>
  </si>
  <si>
    <t>1.2.1.2.4. Участие (помощь) в проведении мероприятия городского уровня</t>
  </si>
  <si>
    <t>1.2.1.2.5. Участие (помощь) в проведении мероприятия университетского уровня</t>
  </si>
  <si>
    <t>1.2.1.3.1. Участие (помощь) в проведении мероприятия международного уровня</t>
  </si>
  <si>
    <t>1.2.1.3.2. Участие (помощь) в проведении мероприятия всероссийского уровня</t>
  </si>
  <si>
    <t>1.2.1.3.4. Участие (помощь) в проведении мероприятия городского уровня</t>
  </si>
  <si>
    <t>1.2.1.3.5. Участие (помощь) в проведении мероприятия университетского уровня</t>
  </si>
  <si>
    <t>1.2.2.1.1. Участие (помощь) в проведении мероприятия международного уровня</t>
  </si>
  <si>
    <t>1.2.2.1.2. Участие (помощь) в проведении мероприятия всероссийского уровня</t>
  </si>
  <si>
    <t>1.2.2.1.4. Участие (помощь) в проведении мероприятия городского уровня</t>
  </si>
  <si>
    <t>1.2.2.1.5. Участие (помощь) в проведении мероприятия университетского уровня</t>
  </si>
  <si>
    <t>1.2.2.2.1. Участие (помощь) в проведении мероприятия международного уровня</t>
  </si>
  <si>
    <t>1.2.2.2.2. Участие (помощь) в проведении мероприятия всероссийского уровня</t>
  </si>
  <si>
    <t>1.2.2.2.4. Участие (помощь) в проведении мероприятия городского уровня</t>
  </si>
  <si>
    <t>1.2.2.2.5. Участие (помощь) в проведении мероприятия университетского уровня</t>
  </si>
  <si>
    <t>1.3. Систематическое участие (не менее шести месяцев) в общественно-значимой деятельности обучающихся, реализуемой в ФГБОУ ВО СибГМУ Минздрава России</t>
  </si>
  <si>
    <t>1.3.5. Участие в общественно-значимой деятельности в качестве председателя Первичной профсоюзной организации студентов СибГМУ</t>
  </si>
  <si>
    <t>1.3.7. Участие в общественно-значимой деятельности в качестве профорга</t>
  </si>
  <si>
    <t>1.3.8. Участие в общественно-значимой деятельности в качестве члена структурных подразделений Первичной профсоюзной организации студентов СибГМУ</t>
  </si>
  <si>
    <r>
      <t xml:space="preserve">При заполнении информационной карты используются арабские цифры. Не разрешается использовать </t>
    </r>
    <r>
      <rPr>
        <b/>
        <sz val="10"/>
        <color rgb="FF000000"/>
        <rFont val="Times New Roman"/>
        <family val="1"/>
        <charset val="204"/>
      </rPr>
      <t>«</t>
    </r>
    <r>
      <rPr>
        <sz val="10"/>
        <color theme="1"/>
        <rFont val="Times New Roman"/>
        <family val="1"/>
        <charset val="204"/>
      </rPr>
      <t>да</t>
    </r>
    <r>
      <rPr>
        <b/>
        <sz val="10"/>
        <color rgb="FF000000"/>
        <rFont val="Times New Roman"/>
        <family val="1"/>
        <charset val="204"/>
      </rPr>
      <t>»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rgb="FF000000"/>
        <rFont val="Times New Roman"/>
        <family val="1"/>
        <charset val="204"/>
      </rPr>
      <t>«</t>
    </r>
    <r>
      <rPr>
        <sz val="10"/>
        <color theme="1"/>
        <rFont val="Times New Roman"/>
        <family val="1"/>
        <charset val="204"/>
      </rPr>
      <t>нет</t>
    </r>
    <r>
      <rPr>
        <b/>
        <sz val="10"/>
        <color rgb="FF000000"/>
        <rFont val="Times New Roman"/>
        <family val="1"/>
        <charset val="204"/>
      </rPr>
      <t>», «</t>
    </r>
    <r>
      <rPr>
        <sz val="10"/>
        <color theme="1"/>
        <rFont val="Times New Roman"/>
        <family val="1"/>
        <charset val="204"/>
      </rPr>
      <t>+</t>
    </r>
    <r>
      <rPr>
        <b/>
        <sz val="10"/>
        <color rgb="FF000000"/>
        <rFont val="Times New Roman"/>
        <family val="1"/>
        <charset val="204"/>
      </rPr>
      <t>»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rgb="FF000000"/>
        <rFont val="Times New Roman"/>
        <family val="1"/>
        <charset val="204"/>
      </rPr>
      <t>«</t>
    </r>
    <r>
      <rPr>
        <sz val="10"/>
        <color theme="1"/>
        <rFont val="Times New Roman"/>
        <family val="1"/>
        <charset val="204"/>
      </rPr>
      <t>-</t>
    </r>
    <r>
      <rPr>
        <b/>
        <sz val="10"/>
        <color rgb="FF000000"/>
        <rFont val="Times New Roman"/>
        <family val="1"/>
        <charset val="204"/>
      </rPr>
      <t>»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rgb="FF000000"/>
        <rFont val="Times New Roman"/>
        <family val="1"/>
        <charset val="204"/>
      </rPr>
      <t>«</t>
    </r>
    <r>
      <rPr>
        <sz val="10"/>
        <color theme="1"/>
        <rFont val="Times New Roman"/>
        <family val="1"/>
        <charset val="204"/>
      </rPr>
      <t>V</t>
    </r>
    <r>
      <rPr>
        <b/>
        <sz val="10"/>
        <color rgb="FF000000"/>
        <rFont val="Times New Roman"/>
        <family val="1"/>
        <charset val="204"/>
      </rPr>
      <t>»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rgb="FF000000"/>
        <rFont val="Times New Roman"/>
        <family val="1"/>
        <charset val="204"/>
      </rPr>
      <t>«</t>
    </r>
    <r>
      <rPr>
        <sz val="10"/>
        <color theme="1"/>
        <rFont val="Times New Roman"/>
        <family val="1"/>
        <charset val="204"/>
      </rPr>
      <t>0</t>
    </r>
    <r>
      <rPr>
        <b/>
        <sz val="10"/>
        <color rgb="FF000000"/>
        <rFont val="Times New Roman"/>
        <family val="1"/>
        <charset val="204"/>
      </rPr>
      <t>»</t>
    </r>
    <r>
      <rPr>
        <sz val="10"/>
        <color theme="1"/>
        <rFont val="Times New Roman"/>
        <family val="1"/>
        <charset val="204"/>
      </rPr>
      <t>, и т.д.</t>
    </r>
  </si>
  <si>
    <r>
      <t>за достижения</t>
    </r>
    <r>
      <rPr>
        <b/>
        <sz val="10"/>
        <color rgb="FF000000"/>
        <rFont val="Times New Roman"/>
        <family val="1"/>
        <charset val="204"/>
      </rPr>
      <t xml:space="preserve"> в общественной деятельности</t>
    </r>
  </si>
  <si>
    <t>Итого баллов по виду деятельности: </t>
  </si>
  <si>
    <t xml:space="preserve">1.2.1.2.6. Осуществление добровольческой (волонтерской) деятельности в период пандемии новой коронавирусной инфекции COVID-19 из расчета каждые 5 часов волонтерской помощи </t>
  </si>
  <si>
    <t>1.3.6 Участие в общественно-значимой деятельности в качестве заместителя председателя Первичной профсоюзной организации студентов СибГМУ, председателя/руководителя структурного подразделения/студенческой организации Первичной профсоюзной организации студентов СибГМУ, председателя профсоюзного бюро, командира РСО, комиссара РСО, специалиста Первичной профсоюзной организации студентов СибГМУ</t>
  </si>
  <si>
    <t>1.1.2.1.1. Участие в обеспечении проведения (организации) мероприятия международного уровня</t>
  </si>
  <si>
    <t>1.1.2.1.2. Участие в обеспечении проведения (организации) мероприятия всероссийского уровня</t>
  </si>
  <si>
    <t>1.1.2.1.5. Участие в обеспечении проведения (организации) мероприятия университетского уровня</t>
  </si>
  <si>
    <t>1.1.2.2.1. Участие в обеспечении проведения (организации) мероприятия международного уровня</t>
  </si>
  <si>
    <t>1.1.2.2.2. Участие в обеспечении проведения (организации) мероприятия всероссийского уровня</t>
  </si>
  <si>
    <t>1.1.2.2.5. Участие в обеспечении проведения (организации) мероприятия университетского уровня</t>
  </si>
  <si>
    <t>1.1.2. Мероприятия, организованные при участии ФГБОУ ВО СибГМУ Минздрава России</t>
  </si>
  <si>
    <t>1.1.2.1. Мероприятия, имеющие документы от организатора, подтверждающие участие СибГМУ (за исключением акций и мероприятий, связанных с волонтерским движением)</t>
  </si>
  <si>
    <t>1.1.2.1.3. Участие в обеспечении проведения (организации) мероприятия регионального уровня (на уровне субъекта РФ или федерального округа)</t>
  </si>
  <si>
    <t>1.1.2.1.4. Участие в обеспечении проведения (организации) мероприятия городского уровня</t>
  </si>
  <si>
    <t>1.1.2.2.3. Участие в обеспечении проведения (организации) мероприятия регионального уровня (на уровне субъекта РФ или федерального округа)</t>
  </si>
  <si>
    <t>1.1.2.2.4. Участие в обеспечении проведения (организации) мероприятия городского уровня</t>
  </si>
  <si>
    <t>1.1.1.1. Мероприятия, имеющие положение или приказ (распоряжение), утверждённые ректором университета</t>
  </si>
  <si>
    <t>1.1.1.2. Мероприятия, имеющие подтверждающие документы (программа и отчет), утвержденные проректором по направлению</t>
  </si>
  <si>
    <t>1.2.1.1. Мероприятия, имеющие положение или приказ (распоряжение), утверждённые ректором университета</t>
  </si>
  <si>
    <t>1.2.1.3. Мероприятия, имеющие подтверждающие документы (программа и отчёт), утвержденные проректором по направлению (за исключением акций и мероприятий, связанных с волонтерским движением)</t>
  </si>
  <si>
    <t>1.2.1.2. Акции и мероприятия, связанные с волонтерским движением, имеющие подтверждающие документы (программа и отчёт), утвержденные проректором по направлению</t>
  </si>
  <si>
    <t>1.3.1 Участие в общественно-значимой деятельности в качестве председателя/ руководителя студенческой организации/ объединения/ общества, руководителя СООП, командира СООП, старшего тьютора, координатора сетевого волонтёрского центра, организатора внеучебной работы факультета/института</t>
  </si>
  <si>
    <t>1.3.2 Участие в общественно-значимой деятельности в качестве заместителя председателя/ руководителя студенческой организации/ объединения/ общества, заместителя руководителя СООП, заместителя командира СООП, старшего тьютора, старосты курса/потока, координатора направления сетевого волонтёрского центра, заместителя организатора внеучебной работы факультета/института</t>
  </si>
  <si>
    <t xml:space="preserve">1.3.4 Участие в общественно-значимой деятельности в качестве члена объединённого совета обучающихся, члена студенческого тренингового центра, члена студенческого объединения/общества/организации, SMM специалиста социальных сетей объединений или сообществ универистета </t>
  </si>
  <si>
    <t xml:space="preserve">2.2. Участие в информационном обеспечении мероприятия/ события/ проекта в виде видеоролика, размещаемого в группах "ВКонтакте" зарегистрированных сообществ ФГБОУ ВО СибГМУ Минздрава России </t>
  </si>
  <si>
    <t>1.3.3 Участие в общественно-значимой деятельности в члена управляющего органа студенческой организации/ объединения/ общества (совет, организационный комитет и др.), старосты группы, тьютора, бойца СООП, организатора внеучебной работы факультета/института на курсе, члена команды организатора внеучебной работы факультета/ курса, старосты студенческого научного кружка СНО им. Н.И. Пирогова</t>
  </si>
  <si>
    <t>2.9. Участие в сопровождении мероприятия в качестве звукорежиссера или режиссёра по свету</t>
  </si>
  <si>
    <t>2.3. Участие в информационном обеспечении мероприятия/ события/ проекта в виде фотоотчёта (минимум 10 фоторабот) или статьи, созданных студентом, размещаемых на информационных площадках ФГБОУ ВО СибГМУ Минздрава России: официальном сайте, средствах массовой информации, официальных группах университета</t>
  </si>
  <si>
    <t xml:space="preserve">2.4. Участие в информационном обеспечении мероприятия/ события/ проекта в виде фотоотчёта  (минимум 10 фоторабот) или статьи, созданных студентом, размещаемых в группах "ВКонтакте", зарегистрированных сообществ ФГБОУ ВО СибГМУ Минздрава России </t>
  </si>
  <si>
    <t>2.6. Участие в информационном обеспечении мероприятия/ события/ проекта в виде графического материала (афиша, инфографика), созданного студентом, размещаемого в группах "ВКонтакте", зарегистрированных сообществ ФГБОУ ВО СибГМУ Минздрава России (индивидуальное авторство)</t>
  </si>
  <si>
    <t>(достижения должны быть подтверждены  документами, прикрепляемыми в разделе "Портфолио" в личном кабинете обучающегося)</t>
  </si>
  <si>
    <t>Достоверность представленных сведений подтверждаю документами,</t>
  </si>
  <si>
    <t>прикрепленными в разделе "Портфолио" в личном кабинете обучающегося</t>
  </si>
  <si>
    <t>1.1.1.1.3. Участие в обеспечении проведения (организации) мероприятия регионального уровня (на уровне субъекта РФ или федерального округа)</t>
  </si>
  <si>
    <t>1.1.1.1.4. Участие в обеспечении проведения (организации) мероприятия городского уровня</t>
  </si>
  <si>
    <t>1.1.1.2.3. Участие в обеспечении проведения (организации) мероприятия регионального уровня (на уровне субъекта РФ или федерального округа)</t>
  </si>
  <si>
    <t>1.1.1.2.4. Участие в обеспечении проведения (организации) мероприятия городского уровня</t>
  </si>
  <si>
    <t>1.2.1.1.3. Участие (помощь) в проведении мероприятия регионального уровня (на уровне субъекта РФ или федерального округа)</t>
  </si>
  <si>
    <t>1.2.1.2.3. Участие (помощь) в проведении мероприятия регионального уровня (на уровне субъекта РФ или федерального округа)</t>
  </si>
  <si>
    <t>1.2.1.3.3. Участие (помощь) в проведении мероприятия регионального уровня (на уровне субъекта РФ или федерального округа)</t>
  </si>
  <si>
    <t>1.2.2. Мероприятия, организованные при участии ФГБОУ ВО СибГМУ Минздрава России</t>
  </si>
  <si>
    <t>1.2.2.1. Мероприятия, имеющие документы от организатора, подтверждающие участие СибГМУ (за исключением акций и мероприятий, связанных с волонтерским движением)</t>
  </si>
  <si>
    <t>1.2.2.1.3. Участие (помощь) в проведении мероприятия регионального уровня (на уровне субъекта РФ или федерального округа)</t>
  </si>
  <si>
    <t>1.2.2.2. Акции и мероприятия, связанные с волонтерским движением, имеющие документы от организатора, подтверждающие участие СибГМУ</t>
  </si>
  <si>
    <t>1.2.2.2.3. Участие (помощь) в проведении мероприятия регионального уровня (на уровне субъекта РФ или федерального округа)</t>
  </si>
  <si>
    <t>2. Систематическое участие (не менее трех фотоотчетов и/или видеороликов и/или статей или техническое сопровождение не менее 3 мероприятий) студента в течение года, предшествующего назначению повышенной государственной академической стипендии, в деятельности по информационному обеспечению мероприятий жизни ФГБОУ ВО СибГМУ Минздрава России</t>
  </si>
  <si>
    <t xml:space="preserve">2.1. Участие в информационном обеспечении мероприятия/ события/ проекта в виде видеоролика, размещаемого на официальном сайте, или официальных группах ФГБОУ ВО СибГМУ Минздрава России </t>
  </si>
  <si>
    <t>2.5. Участие в информационном обеспечении мероприятия/ события/ проекта в виде графического материала (афиша, инфографика), созданного студентом, размещаемого на информационных площадках ФГБОУ ВО СибГМУ Минздрава России: официальном сайте, средствах массовой информации, официальных группах универистета в социальных сетях, на информационных стендах в корпусах (индивидуальное авторство)</t>
  </si>
  <si>
    <t>1. Систематическое участие студента в течение года, в проведении (обеспечении проведения) общественно значимой деятельности социального, культурного, правозащитного, общественно полезного характера, а также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организуемой ФГБОУ ВО СибГМУ Минздрава России или с его участием</t>
  </si>
  <si>
    <t>1.1. Систематическое (не менее трех раз) участие студента в течение года в обеспечении проведения (организации) общественно значимого мероприятия социального, культурного, правозащитного, общественно полезного характера, а также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организуемого ФГБОУ ВО СибГМУ Минздрава России или с его участием</t>
  </si>
  <si>
    <t>1.2. Систематическое (не менее трех раз) участие студента в течение года в проведении общественно значимого мероприятия социального, культурного, правозащитного, общественно полезного характера, а также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организуемого ФГБОУ ВО СибГМУ Минздрава России или с его участием</t>
  </si>
  <si>
    <t>1.1.2.2. Акции и мероприятия, связанные с волонтерским движением, подтвержденные справкой за подписью проректора по направлению</t>
  </si>
  <si>
    <t>2.7. Участие в информационном обеспечении мероприятия/ события/ проекта в виде информационного поста, размещаемого в официальных группах ФГБОУ ВО СибГМУ Минздрава России (индивидуальное авторство)</t>
  </si>
  <si>
    <t>2.8. Участие в информационном обеспечении мероприятия/ события/ проекта в виде информационного поста, размещаемого в группах "ВКонтакте", зарегистрированных сообществ ФГБОУ ВО СибГМУ Минздрава России (индивидуальное авторство)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</si>
</sst>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4" fillId="2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/>
    <xf numFmtId="2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 vertical="center"/>
    </xf>
    <xf numFmtId="2" fontId="5" fillId="0" borderId="3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wrapText="1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tabSelected="1" topLeftCell="A85" zoomScale="80" zoomScaleNormal="80" zoomScaleSheetLayoutView="130" zoomScalePageLayoutView="10" workbookViewId="0">
      <selection activeCell="A93" sqref="A93:B93"/>
    </sheetView>
  </sheetViews>
  <sheetFormatPr defaultRowHeight="15" x14ac:dyDescent="0.25"/>
  <cols>
    <col min="1" max="1" width="20.85546875" style="6" customWidth="1"/>
    <col min="2" max="2" width="41.85546875" style="6" customWidth="1"/>
    <col min="3" max="3" width="9.140625" style="6" customWidth="1"/>
    <col min="4" max="4" width="15.28515625" style="6" customWidth="1"/>
    <col min="5" max="5" width="12.28515625" style="6" customWidth="1"/>
    <col min="6" max="6" width="9.7109375" style="6" customWidth="1"/>
    <col min="7" max="7" width="27.28515625" style="6" customWidth="1"/>
  </cols>
  <sheetData>
    <row r="1" spans="1:7" ht="15" customHeight="1" x14ac:dyDescent="0.25">
      <c r="A1" s="35" t="s">
        <v>0</v>
      </c>
      <c r="B1" s="35"/>
      <c r="C1" s="35"/>
      <c r="D1" s="35"/>
      <c r="E1" s="35"/>
      <c r="F1" s="35"/>
      <c r="G1" s="35"/>
    </row>
    <row r="2" spans="1:7" ht="15" customHeight="1" x14ac:dyDescent="0.25">
      <c r="A2" s="36" t="s">
        <v>1</v>
      </c>
      <c r="B2" s="36"/>
      <c r="C2" s="36"/>
      <c r="D2" s="36"/>
      <c r="E2" s="36"/>
      <c r="F2" s="36"/>
      <c r="G2" s="36"/>
    </row>
    <row r="3" spans="1:7" ht="15" customHeight="1" x14ac:dyDescent="0.25">
      <c r="A3" s="36" t="s">
        <v>57</v>
      </c>
      <c r="B3" s="36"/>
      <c r="C3" s="36"/>
      <c r="D3" s="36"/>
      <c r="E3" s="36"/>
      <c r="F3" s="36"/>
      <c r="G3" s="36"/>
    </row>
    <row r="4" spans="1:7" ht="15" customHeight="1" x14ac:dyDescent="0.25">
      <c r="A4" s="36" t="s">
        <v>22</v>
      </c>
      <c r="B4" s="36"/>
      <c r="C4" s="36"/>
      <c r="D4" s="36"/>
      <c r="E4" s="36"/>
      <c r="F4" s="36"/>
      <c r="G4" s="36"/>
    </row>
    <row r="5" spans="1:7" ht="15" customHeight="1" x14ac:dyDescent="0.25">
      <c r="A5" s="35" t="s">
        <v>87</v>
      </c>
      <c r="B5" s="35"/>
      <c r="C5" s="35"/>
      <c r="D5" s="35"/>
      <c r="E5" s="35"/>
      <c r="F5" s="35"/>
      <c r="G5" s="35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9" t="s">
        <v>2</v>
      </c>
      <c r="B7" s="33"/>
      <c r="C7" s="33"/>
      <c r="D7" s="33"/>
      <c r="E7" s="33"/>
      <c r="F7" s="33"/>
      <c r="G7" s="33"/>
    </row>
    <row r="8" spans="1:7" ht="15" customHeight="1" x14ac:dyDescent="0.25">
      <c r="A8" s="9" t="s">
        <v>3</v>
      </c>
      <c r="B8" s="10"/>
      <c r="C8" s="11" t="s">
        <v>4</v>
      </c>
      <c r="D8" s="34"/>
      <c r="E8" s="34"/>
      <c r="F8" s="11" t="s">
        <v>5</v>
      </c>
      <c r="G8" s="11"/>
    </row>
    <row r="9" spans="1:7" ht="15" customHeight="1" x14ac:dyDescent="0.25">
      <c r="A9" s="9" t="s">
        <v>6</v>
      </c>
      <c r="B9" s="33"/>
      <c r="C9" s="33"/>
      <c r="D9" s="33"/>
      <c r="E9" s="33"/>
      <c r="F9" s="33"/>
      <c r="G9" s="33"/>
    </row>
    <row r="10" spans="1:7" ht="15" customHeight="1" x14ac:dyDescent="0.25">
      <c r="A10" s="9" t="s">
        <v>7</v>
      </c>
      <c r="B10" s="10"/>
      <c r="C10" s="34" t="s">
        <v>8</v>
      </c>
      <c r="D10" s="34"/>
      <c r="E10" s="34"/>
      <c r="F10" s="34"/>
      <c r="G10" s="34"/>
    </row>
    <row r="11" spans="1:7" ht="15" customHeight="1" x14ac:dyDescent="0.25">
      <c r="A11" s="33" t="s">
        <v>9</v>
      </c>
      <c r="B11" s="33"/>
      <c r="C11" s="33" t="s">
        <v>10</v>
      </c>
      <c r="D11" s="34" t="s">
        <v>11</v>
      </c>
      <c r="E11" s="34"/>
      <c r="F11" s="34"/>
      <c r="G11" s="34" t="s">
        <v>12</v>
      </c>
    </row>
    <row r="12" spans="1:7" ht="30" customHeight="1" x14ac:dyDescent="0.25">
      <c r="A12" s="33"/>
      <c r="B12" s="33"/>
      <c r="C12" s="33"/>
      <c r="D12" s="11" t="s">
        <v>23</v>
      </c>
      <c r="E12" s="11" t="s">
        <v>13</v>
      </c>
      <c r="F12" s="11" t="s">
        <v>14</v>
      </c>
      <c r="G12" s="34"/>
    </row>
    <row r="13" spans="1:7" ht="60" customHeight="1" x14ac:dyDescent="0.25">
      <c r="A13" s="23" t="s">
        <v>105</v>
      </c>
      <c r="B13" s="23"/>
      <c r="C13" s="23"/>
      <c r="D13" s="23"/>
      <c r="E13" s="23"/>
      <c r="F13" s="23"/>
      <c r="G13" s="23"/>
    </row>
    <row r="14" spans="1:7" ht="60" customHeight="1" x14ac:dyDescent="0.25">
      <c r="A14" s="23" t="s">
        <v>106</v>
      </c>
      <c r="B14" s="23"/>
      <c r="C14" s="23"/>
      <c r="D14" s="23"/>
      <c r="E14" s="23"/>
      <c r="F14" s="23"/>
      <c r="G14" s="23"/>
    </row>
    <row r="15" spans="1:7" ht="30" customHeight="1" x14ac:dyDescent="0.25">
      <c r="A15" s="23" t="s">
        <v>24</v>
      </c>
      <c r="B15" s="23"/>
      <c r="C15" s="23"/>
      <c r="D15" s="23"/>
      <c r="E15" s="23"/>
      <c r="F15" s="23"/>
      <c r="G15" s="23"/>
    </row>
    <row r="16" spans="1:7" ht="30" customHeight="1" x14ac:dyDescent="0.25">
      <c r="A16" s="23" t="s">
        <v>73</v>
      </c>
      <c r="B16" s="23"/>
      <c r="C16" s="23"/>
      <c r="D16" s="23"/>
      <c r="E16" s="23"/>
      <c r="F16" s="23"/>
      <c r="G16" s="23"/>
    </row>
    <row r="17" spans="1:7" ht="30" customHeight="1" x14ac:dyDescent="0.25">
      <c r="A17" s="21" t="s">
        <v>25</v>
      </c>
      <c r="B17" s="21"/>
      <c r="C17" s="12">
        <v>4.4000000000000004</v>
      </c>
      <c r="D17" s="13"/>
      <c r="E17" s="12">
        <f>C17*D17</f>
        <v>0</v>
      </c>
      <c r="F17" s="25">
        <f>E17+E18+E19+E20+E21</f>
        <v>0</v>
      </c>
      <c r="G17" s="37"/>
    </row>
    <row r="18" spans="1:7" ht="30" customHeight="1" x14ac:dyDescent="0.25">
      <c r="A18" s="21" t="s">
        <v>26</v>
      </c>
      <c r="B18" s="21"/>
      <c r="C18" s="12">
        <v>3.8</v>
      </c>
      <c r="D18" s="14"/>
      <c r="E18" s="12">
        <f t="shared" ref="E18:E21" si="0">C18*D18</f>
        <v>0</v>
      </c>
      <c r="F18" s="25"/>
      <c r="G18" s="37"/>
    </row>
    <row r="19" spans="1:7" ht="30" customHeight="1" x14ac:dyDescent="0.25">
      <c r="A19" s="21" t="s">
        <v>90</v>
      </c>
      <c r="B19" s="21"/>
      <c r="C19" s="12">
        <v>3.2</v>
      </c>
      <c r="D19" s="14"/>
      <c r="E19" s="12">
        <f>C19*D19</f>
        <v>0</v>
      </c>
      <c r="F19" s="25"/>
      <c r="G19" s="37"/>
    </row>
    <row r="20" spans="1:7" ht="30" customHeight="1" x14ac:dyDescent="0.25">
      <c r="A20" s="21" t="s">
        <v>91</v>
      </c>
      <c r="B20" s="21"/>
      <c r="C20" s="12">
        <v>2.6</v>
      </c>
      <c r="D20" s="14"/>
      <c r="E20" s="12">
        <f t="shared" si="0"/>
        <v>0</v>
      </c>
      <c r="F20" s="25"/>
      <c r="G20" s="37"/>
    </row>
    <row r="21" spans="1:7" ht="30" customHeight="1" x14ac:dyDescent="0.25">
      <c r="A21" s="21" t="s">
        <v>27</v>
      </c>
      <c r="B21" s="21"/>
      <c r="C21" s="12">
        <v>2</v>
      </c>
      <c r="D21" s="14"/>
      <c r="E21" s="12">
        <f t="shared" si="0"/>
        <v>0</v>
      </c>
      <c r="F21" s="25"/>
      <c r="G21" s="37"/>
    </row>
    <row r="22" spans="1:7" ht="30" customHeight="1" x14ac:dyDescent="0.25">
      <c r="A22" s="23" t="s">
        <v>74</v>
      </c>
      <c r="B22" s="23"/>
      <c r="C22" s="23"/>
      <c r="D22" s="23"/>
      <c r="E22" s="23"/>
      <c r="F22" s="23"/>
      <c r="G22" s="23"/>
    </row>
    <row r="23" spans="1:7" ht="30" customHeight="1" x14ac:dyDescent="0.25">
      <c r="A23" s="21" t="s">
        <v>28</v>
      </c>
      <c r="B23" s="21"/>
      <c r="C23" s="12">
        <v>1.6</v>
      </c>
      <c r="D23" s="15"/>
      <c r="E23" s="16">
        <f>C23*D23</f>
        <v>0</v>
      </c>
      <c r="F23" s="25">
        <f>E23+E24+E25+E26+E27</f>
        <v>0</v>
      </c>
      <c r="G23" s="21"/>
    </row>
    <row r="24" spans="1:7" ht="30" customHeight="1" x14ac:dyDescent="0.25">
      <c r="A24" s="21" t="s">
        <v>29</v>
      </c>
      <c r="B24" s="21"/>
      <c r="C24" s="12">
        <v>1.4</v>
      </c>
      <c r="D24" s="15"/>
      <c r="E24" s="16">
        <f t="shared" ref="E24:E27" si="1">C24*D24</f>
        <v>0</v>
      </c>
      <c r="F24" s="25"/>
      <c r="G24" s="21"/>
    </row>
    <row r="25" spans="1:7" ht="30" customHeight="1" x14ac:dyDescent="0.25">
      <c r="A25" s="21" t="s">
        <v>92</v>
      </c>
      <c r="B25" s="21"/>
      <c r="C25" s="12">
        <v>1.2</v>
      </c>
      <c r="D25" s="15"/>
      <c r="E25" s="16">
        <f t="shared" si="1"/>
        <v>0</v>
      </c>
      <c r="F25" s="25"/>
      <c r="G25" s="21"/>
    </row>
    <row r="26" spans="1:7" ht="30" customHeight="1" x14ac:dyDescent="0.25">
      <c r="A26" s="21" t="s">
        <v>93</v>
      </c>
      <c r="B26" s="21"/>
      <c r="C26" s="12">
        <v>1</v>
      </c>
      <c r="D26" s="15"/>
      <c r="E26" s="16">
        <f t="shared" si="1"/>
        <v>0</v>
      </c>
      <c r="F26" s="25"/>
      <c r="G26" s="21"/>
    </row>
    <row r="27" spans="1:7" ht="30" customHeight="1" x14ac:dyDescent="0.25">
      <c r="A27" s="21" t="s">
        <v>30</v>
      </c>
      <c r="B27" s="21"/>
      <c r="C27" s="12">
        <v>0.8</v>
      </c>
      <c r="D27" s="15"/>
      <c r="E27" s="16">
        <f t="shared" si="1"/>
        <v>0</v>
      </c>
      <c r="F27" s="25"/>
      <c r="G27" s="21"/>
    </row>
    <row r="28" spans="1:7" ht="30" customHeight="1" x14ac:dyDescent="0.25">
      <c r="A28" s="24" t="s">
        <v>67</v>
      </c>
      <c r="B28" s="24"/>
      <c r="C28" s="24"/>
      <c r="D28" s="24"/>
      <c r="E28" s="24"/>
      <c r="F28" s="24"/>
      <c r="G28" s="24"/>
    </row>
    <row r="29" spans="1:7" ht="30" customHeight="1" x14ac:dyDescent="0.25">
      <c r="A29" s="38" t="s">
        <v>68</v>
      </c>
      <c r="B29" s="38"/>
      <c r="C29" s="38"/>
      <c r="D29" s="38"/>
      <c r="E29" s="38"/>
      <c r="F29" s="38"/>
      <c r="G29" s="38"/>
    </row>
    <row r="30" spans="1:7" ht="30" customHeight="1" x14ac:dyDescent="0.25">
      <c r="A30" s="21" t="s">
        <v>61</v>
      </c>
      <c r="B30" s="21"/>
      <c r="C30" s="12">
        <v>1.5</v>
      </c>
      <c r="D30" s="15"/>
      <c r="E30" s="16">
        <f>C30*D30</f>
        <v>0</v>
      </c>
      <c r="F30" s="25">
        <f>E30+E31+E32+E33+E34</f>
        <v>0</v>
      </c>
      <c r="G30" s="34"/>
    </row>
    <row r="31" spans="1:7" ht="30" customHeight="1" x14ac:dyDescent="0.25">
      <c r="A31" s="21" t="s">
        <v>62</v>
      </c>
      <c r="B31" s="21"/>
      <c r="C31" s="12">
        <v>1.25</v>
      </c>
      <c r="D31" s="15"/>
      <c r="E31" s="16">
        <f t="shared" ref="E31:E34" si="2">C31*D31</f>
        <v>0</v>
      </c>
      <c r="F31" s="25"/>
      <c r="G31" s="34"/>
    </row>
    <row r="32" spans="1:7" ht="30" customHeight="1" x14ac:dyDescent="0.25">
      <c r="A32" s="21" t="s">
        <v>69</v>
      </c>
      <c r="B32" s="21"/>
      <c r="C32" s="12">
        <v>1</v>
      </c>
      <c r="D32" s="15"/>
      <c r="E32" s="16">
        <f>C32*D32</f>
        <v>0</v>
      </c>
      <c r="F32" s="25"/>
      <c r="G32" s="34"/>
    </row>
    <row r="33" spans="1:7" ht="30" customHeight="1" x14ac:dyDescent="0.25">
      <c r="A33" s="21" t="s">
        <v>70</v>
      </c>
      <c r="B33" s="21"/>
      <c r="C33" s="12">
        <v>0.75</v>
      </c>
      <c r="D33" s="15"/>
      <c r="E33" s="16">
        <f t="shared" si="2"/>
        <v>0</v>
      </c>
      <c r="F33" s="25"/>
      <c r="G33" s="34"/>
    </row>
    <row r="34" spans="1:7" ht="30" customHeight="1" x14ac:dyDescent="0.25">
      <c r="A34" s="21" t="s">
        <v>63</v>
      </c>
      <c r="B34" s="21"/>
      <c r="C34" s="12">
        <v>0.5</v>
      </c>
      <c r="D34" s="15"/>
      <c r="E34" s="16">
        <f t="shared" si="2"/>
        <v>0</v>
      </c>
      <c r="F34" s="25"/>
      <c r="G34" s="34"/>
    </row>
    <row r="35" spans="1:7" ht="15" customHeight="1" x14ac:dyDescent="0.25">
      <c r="A35" s="24" t="s">
        <v>108</v>
      </c>
      <c r="B35" s="24"/>
      <c r="C35" s="24"/>
      <c r="D35" s="24"/>
      <c r="E35" s="24"/>
      <c r="F35" s="24"/>
      <c r="G35" s="24"/>
    </row>
    <row r="36" spans="1:7" ht="30" customHeight="1" x14ac:dyDescent="0.25">
      <c r="A36" s="21" t="s">
        <v>64</v>
      </c>
      <c r="B36" s="21"/>
      <c r="C36" s="12">
        <v>0.8</v>
      </c>
      <c r="D36" s="15"/>
      <c r="E36" s="16">
        <f>C36*D36</f>
        <v>0</v>
      </c>
      <c r="F36" s="25">
        <f>E36+E37+E38+E39+E40</f>
        <v>0</v>
      </c>
      <c r="G36" s="34"/>
    </row>
    <row r="37" spans="1:7" ht="30" customHeight="1" x14ac:dyDescent="0.25">
      <c r="A37" s="21" t="s">
        <v>65</v>
      </c>
      <c r="B37" s="21"/>
      <c r="C37" s="12">
        <v>0.7</v>
      </c>
      <c r="D37" s="15"/>
      <c r="E37" s="16">
        <f t="shared" ref="E37" si="3">C37*D37</f>
        <v>0</v>
      </c>
      <c r="F37" s="25"/>
      <c r="G37" s="34"/>
    </row>
    <row r="38" spans="1:7" ht="30" customHeight="1" x14ac:dyDescent="0.25">
      <c r="A38" s="21" t="s">
        <v>71</v>
      </c>
      <c r="B38" s="21"/>
      <c r="C38" s="12">
        <v>0.6</v>
      </c>
      <c r="D38" s="15"/>
      <c r="E38" s="16">
        <f>C38*D38</f>
        <v>0</v>
      </c>
      <c r="F38" s="25"/>
      <c r="G38" s="34"/>
    </row>
    <row r="39" spans="1:7" ht="30" customHeight="1" x14ac:dyDescent="0.25">
      <c r="A39" s="21" t="s">
        <v>72</v>
      </c>
      <c r="B39" s="21"/>
      <c r="C39" s="12">
        <v>0.5</v>
      </c>
      <c r="D39" s="15"/>
      <c r="E39" s="16">
        <f t="shared" ref="E39:E40" si="4">C39*D39</f>
        <v>0</v>
      </c>
      <c r="F39" s="25"/>
      <c r="G39" s="34"/>
    </row>
    <row r="40" spans="1:7" ht="30" customHeight="1" x14ac:dyDescent="0.25">
      <c r="A40" s="21" t="s">
        <v>66</v>
      </c>
      <c r="B40" s="21"/>
      <c r="C40" s="12">
        <v>0.4</v>
      </c>
      <c r="D40" s="15"/>
      <c r="E40" s="16">
        <f t="shared" si="4"/>
        <v>0</v>
      </c>
      <c r="F40" s="25"/>
      <c r="G40" s="34"/>
    </row>
    <row r="41" spans="1:7" ht="60" customHeight="1" x14ac:dyDescent="0.25">
      <c r="A41" s="23" t="s">
        <v>107</v>
      </c>
      <c r="B41" s="23"/>
      <c r="C41" s="23"/>
      <c r="D41" s="23"/>
      <c r="E41" s="23"/>
      <c r="F41" s="23"/>
      <c r="G41" s="23"/>
    </row>
    <row r="42" spans="1:7" ht="15" customHeight="1" x14ac:dyDescent="0.25">
      <c r="A42" s="24" t="s">
        <v>31</v>
      </c>
      <c r="B42" s="24"/>
      <c r="C42" s="24"/>
      <c r="D42" s="24"/>
      <c r="E42" s="24"/>
      <c r="F42" s="24"/>
      <c r="G42" s="24"/>
    </row>
    <row r="43" spans="1:7" ht="15" customHeight="1" x14ac:dyDescent="0.25">
      <c r="A43" s="23" t="s">
        <v>75</v>
      </c>
      <c r="B43" s="23"/>
      <c r="C43" s="23"/>
      <c r="D43" s="23"/>
      <c r="E43" s="23"/>
      <c r="F43" s="23"/>
      <c r="G43" s="23"/>
    </row>
    <row r="44" spans="1:7" ht="15" customHeight="1" x14ac:dyDescent="0.25">
      <c r="A44" s="21" t="s">
        <v>32</v>
      </c>
      <c r="B44" s="21"/>
      <c r="C44" s="12">
        <v>3</v>
      </c>
      <c r="D44" s="15"/>
      <c r="E44" s="16">
        <f>C44*D44</f>
        <v>0</v>
      </c>
      <c r="F44" s="25">
        <f>E44+E45+E46+E47+E48</f>
        <v>0</v>
      </c>
      <c r="G44" s="24"/>
    </row>
    <row r="45" spans="1:7" ht="15" customHeight="1" x14ac:dyDescent="0.25">
      <c r="A45" s="21" t="s">
        <v>33</v>
      </c>
      <c r="B45" s="21"/>
      <c r="C45" s="12">
        <v>2</v>
      </c>
      <c r="D45" s="15"/>
      <c r="E45" s="16">
        <f t="shared" ref="E45:E48" si="5">C45*D45</f>
        <v>0</v>
      </c>
      <c r="F45" s="25"/>
      <c r="G45" s="24"/>
    </row>
    <row r="46" spans="1:7" ht="30" customHeight="1" x14ac:dyDescent="0.25">
      <c r="A46" s="21" t="s">
        <v>94</v>
      </c>
      <c r="B46" s="21"/>
      <c r="C46" s="12">
        <v>1.4</v>
      </c>
      <c r="D46" s="15"/>
      <c r="E46" s="16">
        <f t="shared" si="5"/>
        <v>0</v>
      </c>
      <c r="F46" s="25"/>
      <c r="G46" s="24"/>
    </row>
    <row r="47" spans="1:7" ht="15" customHeight="1" x14ac:dyDescent="0.25">
      <c r="A47" s="21" t="s">
        <v>34</v>
      </c>
      <c r="B47" s="21"/>
      <c r="C47" s="12">
        <v>1.2</v>
      </c>
      <c r="D47" s="15"/>
      <c r="E47" s="16">
        <f t="shared" si="5"/>
        <v>0</v>
      </c>
      <c r="F47" s="25"/>
      <c r="G47" s="24"/>
    </row>
    <row r="48" spans="1:7" ht="15" customHeight="1" x14ac:dyDescent="0.25">
      <c r="A48" s="21" t="s">
        <v>35</v>
      </c>
      <c r="B48" s="21"/>
      <c r="C48" s="12">
        <v>1</v>
      </c>
      <c r="D48" s="15"/>
      <c r="E48" s="16">
        <f t="shared" si="5"/>
        <v>0</v>
      </c>
      <c r="F48" s="25"/>
      <c r="G48" s="24"/>
    </row>
    <row r="49" spans="1:7" ht="30" customHeight="1" x14ac:dyDescent="0.25">
      <c r="A49" s="23" t="s">
        <v>77</v>
      </c>
      <c r="B49" s="23"/>
      <c r="C49" s="23"/>
      <c r="D49" s="23"/>
      <c r="E49" s="23"/>
      <c r="F49" s="23"/>
      <c r="G49" s="23"/>
    </row>
    <row r="50" spans="1:7" ht="15" customHeight="1" x14ac:dyDescent="0.25">
      <c r="A50" s="21" t="s">
        <v>36</v>
      </c>
      <c r="B50" s="21"/>
      <c r="C50" s="12">
        <v>1.3</v>
      </c>
      <c r="D50" s="15"/>
      <c r="E50" s="16">
        <f>D50*C50</f>
        <v>0</v>
      </c>
      <c r="F50" s="25">
        <f>E50+E51+E52+E53+E54+E55</f>
        <v>0</v>
      </c>
      <c r="G50" s="21"/>
    </row>
    <row r="51" spans="1:7" ht="15" customHeight="1" x14ac:dyDescent="0.25">
      <c r="A51" s="21" t="s">
        <v>37</v>
      </c>
      <c r="B51" s="21"/>
      <c r="C51" s="12">
        <v>1.1000000000000001</v>
      </c>
      <c r="D51" s="15"/>
      <c r="E51" s="16">
        <f t="shared" ref="E51:E54" si="6">D51*C51</f>
        <v>0</v>
      </c>
      <c r="F51" s="25"/>
      <c r="G51" s="21"/>
    </row>
    <row r="52" spans="1:7" ht="30" customHeight="1" x14ac:dyDescent="0.25">
      <c r="A52" s="21" t="s">
        <v>95</v>
      </c>
      <c r="B52" s="21"/>
      <c r="C52" s="12">
        <v>0.9</v>
      </c>
      <c r="D52" s="15"/>
      <c r="E52" s="16">
        <f t="shared" si="6"/>
        <v>0</v>
      </c>
      <c r="F52" s="25"/>
      <c r="G52" s="21"/>
    </row>
    <row r="53" spans="1:7" ht="15" customHeight="1" x14ac:dyDescent="0.25">
      <c r="A53" s="21" t="s">
        <v>38</v>
      </c>
      <c r="B53" s="21"/>
      <c r="C53" s="12">
        <v>0.7</v>
      </c>
      <c r="D53" s="15"/>
      <c r="E53" s="16">
        <f t="shared" si="6"/>
        <v>0</v>
      </c>
      <c r="F53" s="25"/>
      <c r="G53" s="21"/>
    </row>
    <row r="54" spans="1:7" ht="15" customHeight="1" x14ac:dyDescent="0.25">
      <c r="A54" s="21" t="s">
        <v>39</v>
      </c>
      <c r="B54" s="21"/>
      <c r="C54" s="12">
        <v>0.4</v>
      </c>
      <c r="D54" s="15"/>
      <c r="E54" s="16">
        <f t="shared" si="6"/>
        <v>0</v>
      </c>
      <c r="F54" s="25"/>
      <c r="G54" s="21"/>
    </row>
    <row r="55" spans="1:7" ht="45" customHeight="1" x14ac:dyDescent="0.25">
      <c r="A55" s="21" t="s">
        <v>59</v>
      </c>
      <c r="B55" s="21"/>
      <c r="C55" s="12">
        <v>1</v>
      </c>
      <c r="D55" s="15"/>
      <c r="E55" s="16">
        <f>D55*C55</f>
        <v>0</v>
      </c>
      <c r="F55" s="25"/>
      <c r="G55" s="21"/>
    </row>
    <row r="56" spans="1:7" ht="30" customHeight="1" x14ac:dyDescent="0.25">
      <c r="A56" s="23" t="s">
        <v>76</v>
      </c>
      <c r="B56" s="23"/>
      <c r="C56" s="23"/>
      <c r="D56" s="23"/>
      <c r="E56" s="23"/>
      <c r="F56" s="23"/>
      <c r="G56" s="23"/>
    </row>
    <row r="57" spans="1:7" ht="15" customHeight="1" x14ac:dyDescent="0.25">
      <c r="A57" s="21" t="s">
        <v>40</v>
      </c>
      <c r="B57" s="21"/>
      <c r="C57" s="12">
        <v>0.8</v>
      </c>
      <c r="D57" s="11"/>
      <c r="E57" s="16">
        <f>C57*D57</f>
        <v>0</v>
      </c>
      <c r="F57" s="25">
        <f>E57+E58+E59+E60+E61</f>
        <v>0</v>
      </c>
      <c r="G57" s="21"/>
    </row>
    <row r="58" spans="1:7" ht="15" customHeight="1" x14ac:dyDescent="0.25">
      <c r="A58" s="21" t="s">
        <v>41</v>
      </c>
      <c r="B58" s="21"/>
      <c r="C58" s="12">
        <v>0.7</v>
      </c>
      <c r="D58" s="11"/>
      <c r="E58" s="16">
        <f t="shared" ref="E58:E61" si="7">C58*D58</f>
        <v>0</v>
      </c>
      <c r="F58" s="25"/>
      <c r="G58" s="21"/>
    </row>
    <row r="59" spans="1:7" ht="30" customHeight="1" x14ac:dyDescent="0.25">
      <c r="A59" s="21" t="s">
        <v>96</v>
      </c>
      <c r="B59" s="21"/>
      <c r="C59" s="12">
        <v>0.6</v>
      </c>
      <c r="D59" s="11"/>
      <c r="E59" s="16">
        <f t="shared" si="7"/>
        <v>0</v>
      </c>
      <c r="F59" s="25"/>
      <c r="G59" s="21"/>
    </row>
    <row r="60" spans="1:7" ht="15" customHeight="1" x14ac:dyDescent="0.25">
      <c r="A60" s="21" t="s">
        <v>42</v>
      </c>
      <c r="B60" s="21"/>
      <c r="C60" s="12">
        <v>0.5</v>
      </c>
      <c r="D60" s="11"/>
      <c r="E60" s="16">
        <f t="shared" si="7"/>
        <v>0</v>
      </c>
      <c r="F60" s="25"/>
      <c r="G60" s="21"/>
    </row>
    <row r="61" spans="1:7" ht="15" customHeight="1" x14ac:dyDescent="0.25">
      <c r="A61" s="21" t="s">
        <v>43</v>
      </c>
      <c r="B61" s="21"/>
      <c r="C61" s="12">
        <v>0.4</v>
      </c>
      <c r="D61" s="11"/>
      <c r="E61" s="16">
        <f t="shared" si="7"/>
        <v>0</v>
      </c>
      <c r="F61" s="25"/>
      <c r="G61" s="21"/>
    </row>
    <row r="62" spans="1:7" ht="15" customHeight="1" x14ac:dyDescent="0.25">
      <c r="A62" s="24" t="s">
        <v>97</v>
      </c>
      <c r="B62" s="24"/>
      <c r="C62" s="24"/>
      <c r="D62" s="24"/>
      <c r="E62" s="24"/>
      <c r="F62" s="24"/>
      <c r="G62" s="24"/>
    </row>
    <row r="63" spans="1:7" ht="30" customHeight="1" x14ac:dyDescent="0.25">
      <c r="A63" s="23" t="s">
        <v>98</v>
      </c>
      <c r="B63" s="23"/>
      <c r="C63" s="23"/>
      <c r="D63" s="23"/>
      <c r="E63" s="23"/>
      <c r="F63" s="23"/>
      <c r="G63" s="23"/>
    </row>
    <row r="64" spans="1:7" ht="15" customHeight="1" x14ac:dyDescent="0.25">
      <c r="A64" s="21" t="s">
        <v>44</v>
      </c>
      <c r="B64" s="21"/>
      <c r="C64" s="12">
        <v>1</v>
      </c>
      <c r="D64" s="15"/>
      <c r="E64" s="16">
        <f>C64*D64</f>
        <v>0</v>
      </c>
      <c r="F64" s="25">
        <f>E64+E65+E66+E67+E68</f>
        <v>0</v>
      </c>
      <c r="G64" s="21"/>
    </row>
    <row r="65" spans="1:7" ht="15" customHeight="1" x14ac:dyDescent="0.25">
      <c r="A65" s="21" t="s">
        <v>45</v>
      </c>
      <c r="B65" s="21"/>
      <c r="C65" s="12">
        <v>0.8</v>
      </c>
      <c r="D65" s="15"/>
      <c r="E65" s="16">
        <f t="shared" ref="E65:E68" si="8">C65*D65</f>
        <v>0</v>
      </c>
      <c r="F65" s="25"/>
      <c r="G65" s="21"/>
    </row>
    <row r="66" spans="1:7" ht="30" customHeight="1" x14ac:dyDescent="0.25">
      <c r="A66" s="21" t="s">
        <v>99</v>
      </c>
      <c r="B66" s="21"/>
      <c r="C66" s="12">
        <v>0.7</v>
      </c>
      <c r="D66" s="15"/>
      <c r="E66" s="16">
        <f t="shared" si="8"/>
        <v>0</v>
      </c>
      <c r="F66" s="25"/>
      <c r="G66" s="21"/>
    </row>
    <row r="67" spans="1:7" ht="15" customHeight="1" x14ac:dyDescent="0.25">
      <c r="A67" s="21" t="s">
        <v>46</v>
      </c>
      <c r="B67" s="21"/>
      <c r="C67" s="12">
        <v>0.6</v>
      </c>
      <c r="D67" s="15"/>
      <c r="E67" s="16">
        <f t="shared" si="8"/>
        <v>0</v>
      </c>
      <c r="F67" s="25"/>
      <c r="G67" s="21"/>
    </row>
    <row r="68" spans="1:7" ht="15" customHeight="1" x14ac:dyDescent="0.25">
      <c r="A68" s="21" t="s">
        <v>47</v>
      </c>
      <c r="B68" s="21"/>
      <c r="C68" s="12">
        <v>0.3</v>
      </c>
      <c r="D68" s="15"/>
      <c r="E68" s="16">
        <f t="shared" si="8"/>
        <v>0</v>
      </c>
      <c r="F68" s="25"/>
      <c r="G68" s="21"/>
    </row>
    <row r="69" spans="1:7" ht="15" customHeight="1" x14ac:dyDescent="0.25">
      <c r="A69" s="24" t="s">
        <v>100</v>
      </c>
      <c r="B69" s="24"/>
      <c r="C69" s="24"/>
      <c r="D69" s="24"/>
      <c r="E69" s="24"/>
      <c r="F69" s="24"/>
      <c r="G69" s="24"/>
    </row>
    <row r="70" spans="1:7" ht="15" customHeight="1" x14ac:dyDescent="0.25">
      <c r="A70" s="21" t="s">
        <v>48</v>
      </c>
      <c r="B70" s="21"/>
      <c r="C70" s="12">
        <v>0.5</v>
      </c>
      <c r="D70" s="11"/>
      <c r="E70" s="16">
        <f>C70*D70</f>
        <v>0</v>
      </c>
      <c r="F70" s="25">
        <f>E70+E72+E71+E73+E74</f>
        <v>0</v>
      </c>
      <c r="G70" s="21"/>
    </row>
    <row r="71" spans="1:7" ht="15" customHeight="1" x14ac:dyDescent="0.25">
      <c r="A71" s="21" t="s">
        <v>49</v>
      </c>
      <c r="B71" s="21"/>
      <c r="C71" s="12">
        <v>0.4</v>
      </c>
      <c r="D71" s="11"/>
      <c r="E71" s="16">
        <f t="shared" ref="E71:E74" si="9">C71*D71</f>
        <v>0</v>
      </c>
      <c r="F71" s="25"/>
      <c r="G71" s="21"/>
    </row>
    <row r="72" spans="1:7" ht="30" customHeight="1" x14ac:dyDescent="0.25">
      <c r="A72" s="21" t="s">
        <v>101</v>
      </c>
      <c r="B72" s="21"/>
      <c r="C72" s="12">
        <v>0.3</v>
      </c>
      <c r="D72" s="11"/>
      <c r="E72" s="16">
        <f t="shared" si="9"/>
        <v>0</v>
      </c>
      <c r="F72" s="25"/>
      <c r="G72" s="21"/>
    </row>
    <row r="73" spans="1:7" ht="15" customHeight="1" x14ac:dyDescent="0.25">
      <c r="A73" s="21" t="s">
        <v>50</v>
      </c>
      <c r="B73" s="21"/>
      <c r="C73" s="12">
        <v>0.2</v>
      </c>
      <c r="D73" s="11"/>
      <c r="E73" s="16">
        <f t="shared" si="9"/>
        <v>0</v>
      </c>
      <c r="F73" s="25"/>
      <c r="G73" s="21"/>
    </row>
    <row r="74" spans="1:7" ht="15" customHeight="1" x14ac:dyDescent="0.25">
      <c r="A74" s="21" t="s">
        <v>51</v>
      </c>
      <c r="B74" s="21"/>
      <c r="C74" s="12">
        <v>0.1</v>
      </c>
      <c r="D74" s="11"/>
      <c r="E74" s="16">
        <f t="shared" si="9"/>
        <v>0</v>
      </c>
      <c r="F74" s="25"/>
      <c r="G74" s="21"/>
    </row>
    <row r="75" spans="1:7" ht="30" customHeight="1" x14ac:dyDescent="0.25">
      <c r="A75" s="24" t="s">
        <v>52</v>
      </c>
      <c r="B75" s="24"/>
      <c r="C75" s="24"/>
      <c r="D75" s="24"/>
      <c r="E75" s="24"/>
      <c r="F75" s="24"/>
      <c r="G75" s="24"/>
    </row>
    <row r="76" spans="1:7" ht="60" customHeight="1" x14ac:dyDescent="0.25">
      <c r="A76" s="21" t="s">
        <v>78</v>
      </c>
      <c r="B76" s="21"/>
      <c r="C76" s="12">
        <v>8</v>
      </c>
      <c r="D76" s="11"/>
      <c r="E76" s="16">
        <f>C76*D76</f>
        <v>0</v>
      </c>
      <c r="F76" s="25">
        <f>E76+E77+E78+E79+E80+E81+E82+E83</f>
        <v>0</v>
      </c>
      <c r="G76" s="21"/>
    </row>
    <row r="77" spans="1:7" ht="90" customHeight="1" x14ac:dyDescent="0.25">
      <c r="A77" s="21" t="s">
        <v>79</v>
      </c>
      <c r="B77" s="21"/>
      <c r="C77" s="12">
        <v>6</v>
      </c>
      <c r="D77" s="11"/>
      <c r="E77" s="16">
        <f t="shared" ref="E77:E82" si="10">C77*D77</f>
        <v>0</v>
      </c>
      <c r="F77" s="25"/>
      <c r="G77" s="21"/>
    </row>
    <row r="78" spans="1:7" ht="90" customHeight="1" x14ac:dyDescent="0.25">
      <c r="A78" s="21" t="s">
        <v>82</v>
      </c>
      <c r="B78" s="21"/>
      <c r="C78" s="12">
        <v>4</v>
      </c>
      <c r="D78" s="11"/>
      <c r="E78" s="16">
        <f t="shared" si="10"/>
        <v>0</v>
      </c>
      <c r="F78" s="25"/>
      <c r="G78" s="21"/>
    </row>
    <row r="79" spans="1:7" ht="60" customHeight="1" x14ac:dyDescent="0.25">
      <c r="A79" s="21" t="s">
        <v>80</v>
      </c>
      <c r="B79" s="21"/>
      <c r="C79" s="12">
        <v>2</v>
      </c>
      <c r="D79" s="11"/>
      <c r="E79" s="16">
        <f t="shared" si="10"/>
        <v>0</v>
      </c>
      <c r="F79" s="25"/>
      <c r="G79" s="21"/>
    </row>
    <row r="80" spans="1:7" ht="30" customHeight="1" x14ac:dyDescent="0.25">
      <c r="A80" s="21" t="s">
        <v>53</v>
      </c>
      <c r="B80" s="21"/>
      <c r="C80" s="12">
        <v>8</v>
      </c>
      <c r="D80" s="11"/>
      <c r="E80" s="16">
        <f t="shared" si="10"/>
        <v>0</v>
      </c>
      <c r="F80" s="25"/>
      <c r="G80" s="21"/>
    </row>
    <row r="81" spans="1:7" ht="90" customHeight="1" x14ac:dyDescent="0.25">
      <c r="A81" s="21" t="s">
        <v>60</v>
      </c>
      <c r="B81" s="21"/>
      <c r="C81" s="12">
        <v>6</v>
      </c>
      <c r="D81" s="11"/>
      <c r="E81" s="16">
        <f t="shared" si="10"/>
        <v>0</v>
      </c>
      <c r="F81" s="25"/>
      <c r="G81" s="21"/>
    </row>
    <row r="82" spans="1:7" ht="15" customHeight="1" x14ac:dyDescent="0.25">
      <c r="A82" s="21" t="s">
        <v>54</v>
      </c>
      <c r="B82" s="21"/>
      <c r="C82" s="12">
        <v>4</v>
      </c>
      <c r="D82" s="11"/>
      <c r="E82" s="16">
        <f t="shared" si="10"/>
        <v>0</v>
      </c>
      <c r="F82" s="25"/>
      <c r="G82" s="21"/>
    </row>
    <row r="83" spans="1:7" ht="45" customHeight="1" x14ac:dyDescent="0.25">
      <c r="A83" s="21" t="s">
        <v>55</v>
      </c>
      <c r="B83" s="21"/>
      <c r="C83" s="12">
        <v>2</v>
      </c>
      <c r="D83" s="11"/>
      <c r="E83" s="16">
        <f>C83*D83</f>
        <v>0</v>
      </c>
      <c r="F83" s="25"/>
      <c r="G83" s="21"/>
    </row>
    <row r="84" spans="1:7" ht="45" customHeight="1" x14ac:dyDescent="0.25">
      <c r="A84" s="23" t="s">
        <v>102</v>
      </c>
      <c r="B84" s="23"/>
      <c r="C84" s="23"/>
      <c r="D84" s="23"/>
      <c r="E84" s="23"/>
      <c r="F84" s="23"/>
      <c r="G84" s="23"/>
    </row>
    <row r="85" spans="1:7" ht="45" customHeight="1" x14ac:dyDescent="0.25">
      <c r="A85" s="21" t="s">
        <v>103</v>
      </c>
      <c r="B85" s="21"/>
      <c r="C85" s="12">
        <v>0.8</v>
      </c>
      <c r="D85" s="9"/>
      <c r="E85" s="12">
        <f>C85*D85</f>
        <v>0</v>
      </c>
      <c r="F85" s="25">
        <f>SUM(E85:E93)</f>
        <v>0</v>
      </c>
      <c r="G85" s="21"/>
    </row>
    <row r="86" spans="1:7" ht="45" customHeight="1" x14ac:dyDescent="0.25">
      <c r="A86" s="21" t="s">
        <v>81</v>
      </c>
      <c r="B86" s="21"/>
      <c r="C86" s="12">
        <v>0.4</v>
      </c>
      <c r="D86" s="9"/>
      <c r="E86" s="12">
        <f t="shared" ref="E86:E87" si="11">C86*D86</f>
        <v>0</v>
      </c>
      <c r="F86" s="25"/>
      <c r="G86" s="21"/>
    </row>
    <row r="87" spans="1:7" ht="75" customHeight="1" x14ac:dyDescent="0.25">
      <c r="A87" s="21" t="s">
        <v>84</v>
      </c>
      <c r="B87" s="21"/>
      <c r="C87" s="12">
        <v>0.6</v>
      </c>
      <c r="D87" s="9"/>
      <c r="E87" s="12">
        <f t="shared" si="11"/>
        <v>0</v>
      </c>
      <c r="F87" s="25"/>
      <c r="G87" s="21"/>
    </row>
    <row r="88" spans="1:7" ht="60" customHeight="1" x14ac:dyDescent="0.25">
      <c r="A88" s="21" t="s">
        <v>85</v>
      </c>
      <c r="B88" s="21"/>
      <c r="C88" s="12">
        <v>0.3</v>
      </c>
      <c r="D88" s="9"/>
      <c r="E88" s="12">
        <f t="shared" ref="E88:E93" si="12">C88*D88</f>
        <v>0</v>
      </c>
      <c r="F88" s="25"/>
      <c r="G88" s="21"/>
    </row>
    <row r="89" spans="1:7" ht="90" customHeight="1" x14ac:dyDescent="0.25">
      <c r="A89" s="21" t="s">
        <v>104</v>
      </c>
      <c r="B89" s="21"/>
      <c r="C89" s="12">
        <v>0.2</v>
      </c>
      <c r="D89" s="9"/>
      <c r="E89" s="12">
        <f t="shared" ref="E89" si="13">C89*D89</f>
        <v>0</v>
      </c>
      <c r="F89" s="25"/>
      <c r="G89" s="21"/>
    </row>
    <row r="90" spans="1:7" ht="60" customHeight="1" x14ac:dyDescent="0.25">
      <c r="A90" s="21" t="s">
        <v>86</v>
      </c>
      <c r="B90" s="21"/>
      <c r="C90" s="12">
        <v>0.1</v>
      </c>
      <c r="D90" s="9"/>
      <c r="E90" s="12">
        <f t="shared" si="12"/>
        <v>0</v>
      </c>
      <c r="F90" s="25"/>
      <c r="G90" s="21"/>
    </row>
    <row r="91" spans="1:7" ht="45" customHeight="1" x14ac:dyDescent="0.25">
      <c r="A91" s="39" t="s">
        <v>109</v>
      </c>
      <c r="B91" s="40"/>
      <c r="C91" s="18">
        <v>0.05</v>
      </c>
      <c r="D91" s="19"/>
      <c r="E91" s="18">
        <f>C91*D91</f>
        <v>0</v>
      </c>
      <c r="F91" s="25"/>
      <c r="G91" s="21"/>
    </row>
    <row r="92" spans="1:7" ht="60" customHeight="1" x14ac:dyDescent="0.25">
      <c r="A92" s="39" t="s">
        <v>110</v>
      </c>
      <c r="B92" s="40"/>
      <c r="C92" s="12">
        <v>0.03</v>
      </c>
      <c r="D92" s="9"/>
      <c r="E92" s="12">
        <f t="shared" ref="E92" si="14">C92*D92</f>
        <v>0</v>
      </c>
      <c r="F92" s="25"/>
      <c r="G92" s="21"/>
    </row>
    <row r="93" spans="1:7" ht="30" customHeight="1" x14ac:dyDescent="0.25">
      <c r="A93" s="21" t="s">
        <v>83</v>
      </c>
      <c r="B93" s="21"/>
      <c r="C93" s="12">
        <v>0.2</v>
      </c>
      <c r="D93" s="9"/>
      <c r="E93" s="12">
        <f t="shared" si="12"/>
        <v>0</v>
      </c>
      <c r="F93" s="25"/>
      <c r="G93" s="21"/>
    </row>
    <row r="94" spans="1:7" ht="15" customHeight="1" x14ac:dyDescent="0.25">
      <c r="A94" s="28" t="s">
        <v>58</v>
      </c>
      <c r="B94" s="28"/>
      <c r="C94" s="28"/>
      <c r="D94" s="28"/>
      <c r="E94" s="28"/>
      <c r="F94" s="20">
        <f>F85+F76+F70+F64+F57+F50+F44+F23+F17</f>
        <v>0</v>
      </c>
      <c r="G94" s="17"/>
    </row>
    <row r="95" spans="1:7" ht="15" customHeight="1" x14ac:dyDescent="0.25">
      <c r="A95" s="26"/>
      <c r="B95" s="26"/>
      <c r="C95" s="26"/>
      <c r="D95" s="26"/>
      <c r="E95" s="26"/>
      <c r="F95" s="26"/>
      <c r="G95" s="26"/>
    </row>
    <row r="96" spans="1:7" x14ac:dyDescent="0.25">
      <c r="A96" s="27" t="s">
        <v>88</v>
      </c>
      <c r="B96" s="27"/>
      <c r="C96" s="27"/>
      <c r="D96" s="27"/>
      <c r="E96" s="27"/>
      <c r="F96" s="27"/>
      <c r="G96" s="27"/>
    </row>
    <row r="97" spans="1:7" x14ac:dyDescent="0.25">
      <c r="A97" s="29" t="s">
        <v>89</v>
      </c>
      <c r="B97" s="29"/>
      <c r="C97" s="29"/>
      <c r="D97" s="29"/>
      <c r="E97" s="29"/>
      <c r="F97" s="29"/>
      <c r="G97" s="29"/>
    </row>
    <row r="98" spans="1:7" ht="21.6" customHeight="1" x14ac:dyDescent="0.25">
      <c r="A98" s="8"/>
      <c r="B98" s="8"/>
      <c r="C98" s="8"/>
      <c r="D98" s="8"/>
      <c r="E98" s="8"/>
      <c r="F98" s="8"/>
      <c r="G98" s="8"/>
    </row>
    <row r="99" spans="1:7" x14ac:dyDescent="0.25">
      <c r="A99" s="7" t="s">
        <v>15</v>
      </c>
      <c r="B99" s="30"/>
      <c r="C99" s="30"/>
      <c r="D99" s="30"/>
      <c r="E99" s="3"/>
      <c r="F99" s="31"/>
      <c r="G99" s="31"/>
    </row>
    <row r="100" spans="1:7" ht="17.45" customHeight="1" x14ac:dyDescent="0.25">
      <c r="A100" s="7"/>
      <c r="B100" s="32" t="s">
        <v>16</v>
      </c>
      <c r="C100" s="32"/>
      <c r="D100" s="32"/>
      <c r="E100" s="3"/>
      <c r="F100" s="32" t="s">
        <v>17</v>
      </c>
      <c r="G100" s="32"/>
    </row>
    <row r="101" spans="1:7" x14ac:dyDescent="0.25">
      <c r="A101" s="2"/>
      <c r="B101" s="5"/>
      <c r="C101" s="5"/>
      <c r="D101" s="5"/>
      <c r="E101" s="5"/>
      <c r="F101" s="5"/>
      <c r="G101" s="5"/>
    </row>
    <row r="102" spans="1:7" x14ac:dyDescent="0.25">
      <c r="A102" s="2" t="s">
        <v>18</v>
      </c>
      <c r="B102" s="5"/>
      <c r="C102" s="5"/>
      <c r="D102" s="5"/>
      <c r="E102" s="5"/>
      <c r="F102" s="5"/>
      <c r="G102" s="5"/>
    </row>
    <row r="103" spans="1:7" ht="32.450000000000003" customHeight="1" x14ac:dyDescent="0.25">
      <c r="A103" s="22" t="s">
        <v>19</v>
      </c>
      <c r="B103" s="22"/>
      <c r="C103" s="22"/>
      <c r="D103" s="22"/>
      <c r="E103" s="22"/>
      <c r="F103" s="22"/>
      <c r="G103" s="22"/>
    </row>
    <row r="104" spans="1:7" ht="16.149999999999999" customHeight="1" x14ac:dyDescent="0.25">
      <c r="A104" s="22" t="s">
        <v>20</v>
      </c>
      <c r="B104" s="22"/>
      <c r="C104" s="22"/>
      <c r="D104" s="22"/>
      <c r="E104" s="22"/>
      <c r="F104" s="22"/>
      <c r="G104" s="22"/>
    </row>
    <row r="105" spans="1:7" x14ac:dyDescent="0.25">
      <c r="A105" s="1" t="s">
        <v>56</v>
      </c>
    </row>
    <row r="106" spans="1:7" x14ac:dyDescent="0.25">
      <c r="A106" s="1" t="s">
        <v>21</v>
      </c>
    </row>
  </sheetData>
  <mergeCells count="127">
    <mergeCell ref="A91:B91"/>
    <mergeCell ref="A92:B92"/>
    <mergeCell ref="A57:B57"/>
    <mergeCell ref="A58:B58"/>
    <mergeCell ref="A59:B59"/>
    <mergeCell ref="A60:B60"/>
    <mergeCell ref="A81:B81"/>
    <mergeCell ref="A82:B82"/>
    <mergeCell ref="A73:B73"/>
    <mergeCell ref="A72:B72"/>
    <mergeCell ref="A71:B71"/>
    <mergeCell ref="A74:B74"/>
    <mergeCell ref="A66:B66"/>
    <mergeCell ref="A67:B67"/>
    <mergeCell ref="A68:B68"/>
    <mergeCell ref="A69:G69"/>
    <mergeCell ref="A63:G63"/>
    <mergeCell ref="F76:F83"/>
    <mergeCell ref="G76:G83"/>
    <mergeCell ref="A86:B86"/>
    <mergeCell ref="A87:B87"/>
    <mergeCell ref="G30:G34"/>
    <mergeCell ref="A83:B83"/>
    <mergeCell ref="A85:B85"/>
    <mergeCell ref="A76:B76"/>
    <mergeCell ref="A77:B77"/>
    <mergeCell ref="A78:B78"/>
    <mergeCell ref="A79:B79"/>
    <mergeCell ref="A80:B80"/>
    <mergeCell ref="F85:F93"/>
    <mergeCell ref="G85:G93"/>
    <mergeCell ref="G57:G61"/>
    <mergeCell ref="F64:F68"/>
    <mergeCell ref="G64:G68"/>
    <mergeCell ref="G70:G74"/>
    <mergeCell ref="A50:B50"/>
    <mergeCell ref="F50:F55"/>
    <mergeCell ref="G50:G55"/>
    <mergeCell ref="A56:G56"/>
    <mergeCell ref="A89:B89"/>
    <mergeCell ref="F70:F74"/>
    <mergeCell ref="A70:B70"/>
    <mergeCell ref="A61:B61"/>
    <mergeCell ref="A88:B88"/>
    <mergeCell ref="A90:B90"/>
    <mergeCell ref="G23:G27"/>
    <mergeCell ref="A24:B24"/>
    <mergeCell ref="A25:B25"/>
    <mergeCell ref="A26:B26"/>
    <mergeCell ref="F57:F61"/>
    <mergeCell ref="A16:G16"/>
    <mergeCell ref="A46:B46"/>
    <mergeCell ref="A47:B47"/>
    <mergeCell ref="A48:B48"/>
    <mergeCell ref="A17:B17"/>
    <mergeCell ref="A18:B18"/>
    <mergeCell ref="A19:B19"/>
    <mergeCell ref="F17:F21"/>
    <mergeCell ref="G17:G21"/>
    <mergeCell ref="A28:G28"/>
    <mergeCell ref="A30:B30"/>
    <mergeCell ref="A31:B31"/>
    <mergeCell ref="A32:B32"/>
    <mergeCell ref="A33:B33"/>
    <mergeCell ref="A29:G29"/>
    <mergeCell ref="A34:B34"/>
    <mergeCell ref="A35:G35"/>
    <mergeCell ref="A40:B40"/>
    <mergeCell ref="F30:F34"/>
    <mergeCell ref="B7:G7"/>
    <mergeCell ref="A1:G1"/>
    <mergeCell ref="A2:G2"/>
    <mergeCell ref="A3:G3"/>
    <mergeCell ref="A4:G4"/>
    <mergeCell ref="A5:G5"/>
    <mergeCell ref="D8:E8"/>
    <mergeCell ref="B9:G9"/>
    <mergeCell ref="C10:E10"/>
    <mergeCell ref="F10:G10"/>
    <mergeCell ref="A11:B12"/>
    <mergeCell ref="C11:C12"/>
    <mergeCell ref="D11:F11"/>
    <mergeCell ref="G11:G12"/>
    <mergeCell ref="A75:G75"/>
    <mergeCell ref="A23:B23"/>
    <mergeCell ref="A13:G13"/>
    <mergeCell ref="A14:G14"/>
    <mergeCell ref="A15:G15"/>
    <mergeCell ref="A20:B20"/>
    <mergeCell ref="A21:B21"/>
    <mergeCell ref="A22:G22"/>
    <mergeCell ref="A65:B65"/>
    <mergeCell ref="A49:G49"/>
    <mergeCell ref="A51:B51"/>
    <mergeCell ref="A52:B52"/>
    <mergeCell ref="A55:B55"/>
    <mergeCell ref="A64:B64"/>
    <mergeCell ref="F36:F40"/>
    <mergeCell ref="G36:G40"/>
    <mergeCell ref="A41:G41"/>
    <mergeCell ref="A62:G62"/>
    <mergeCell ref="A27:B27"/>
    <mergeCell ref="F23:F27"/>
    <mergeCell ref="A36:B36"/>
    <mergeCell ref="A37:B37"/>
    <mergeCell ref="A38:B38"/>
    <mergeCell ref="A39:B39"/>
    <mergeCell ref="A104:G104"/>
    <mergeCell ref="A53:B53"/>
    <mergeCell ref="A54:B54"/>
    <mergeCell ref="A44:B44"/>
    <mergeCell ref="A45:B45"/>
    <mergeCell ref="A43:G43"/>
    <mergeCell ref="A42:G42"/>
    <mergeCell ref="F44:F48"/>
    <mergeCell ref="A103:G103"/>
    <mergeCell ref="A95:G95"/>
    <mergeCell ref="A96:G96"/>
    <mergeCell ref="A94:E94"/>
    <mergeCell ref="A97:G97"/>
    <mergeCell ref="B99:D99"/>
    <mergeCell ref="F99:G99"/>
    <mergeCell ref="B100:D100"/>
    <mergeCell ref="F100:G100"/>
    <mergeCell ref="G44:G48"/>
    <mergeCell ref="A93:B93"/>
    <mergeCell ref="A84:G84"/>
  </mergeCells>
  <pageMargins left="0.70866141732283472" right="0.70866141732283472" top="0.74803149606299213" bottom="0.74803149606299213" header="0.51181102362204722" footer="0.51181102362204722"/>
  <pageSetup paperSize="9" scale="64" fitToHeight="0" orientation="portrait" r:id="rId1"/>
  <headerFooter>
    <oddHeader>&amp;L&amp;9дата: &amp;D&amp;C&amp;9Страница:  &amp;P из &amp;N&amp;R&amp;9Общественная деятельность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2024-02-05T05:54:32Z</dcterms:modified>
</cp:coreProperties>
</file>